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\uninavarra\CALIDAD\SGC\PROCESO SGC UNINAVARRA\14. GESTION ADMINISTRATIVA_GF\FORMATOS\"/>
    </mc:Choice>
  </mc:AlternateContent>
  <xr:revisionPtr revIDLastSave="0" documentId="13_ncr:1_{E738B07A-D485-4CA2-891C-B6F46FB170B7}" xr6:coauthVersionLast="38" xr6:coauthVersionMax="38" xr10:uidLastSave="{00000000-0000-0000-0000-000000000000}"/>
  <bookViews>
    <workbookView xWindow="0" yWindow="0" windowWidth="24000" windowHeight="9165" xr2:uid="{00000000-000D-0000-FFFF-FFFF00000000}"/>
  </bookViews>
  <sheets>
    <sheet name="EV.inicial" sheetId="1" r:id="rId1"/>
    <sheet name="Proveedor 1" sheetId="2" r:id="rId2"/>
    <sheet name="Proveedor 1 (2)" sheetId="17" r:id="rId3"/>
    <sheet name="Proveedor 1 (3)" sheetId="18" r:id="rId4"/>
    <sheet name="Proveedor 1 (4)" sheetId="19" r:id="rId5"/>
    <sheet name="Proveedor 1 (5)" sheetId="20" r:id="rId6"/>
    <sheet name="Proveedor 1 (6)" sheetId="21" r:id="rId7"/>
    <sheet name="Proveedor 1 (7)" sheetId="22" r:id="rId8"/>
    <sheet name="Proveedor 1 (8)" sheetId="23" r:id="rId9"/>
    <sheet name="Proveedor 1 (9)" sheetId="24" r:id="rId10"/>
    <sheet name="Proveedor 1 (10)" sheetId="25" r:id="rId11"/>
    <sheet name="Proveedor 1 (11)" sheetId="26" r:id="rId12"/>
    <sheet name="Proveedor 1 (12)" sheetId="27" r:id="rId1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1" l="1"/>
  <c r="I28" i="1"/>
  <c r="I26" i="1"/>
  <c r="I24" i="1"/>
  <c r="I22" i="1"/>
  <c r="I20" i="1"/>
  <c r="I18" i="1"/>
  <c r="I16" i="1"/>
  <c r="I14" i="1"/>
  <c r="I12" i="1"/>
  <c r="I10" i="1"/>
  <c r="I8" i="1"/>
  <c r="H30" i="27" l="1"/>
  <c r="I30" i="27" s="1"/>
  <c r="H28" i="27"/>
  <c r="I28" i="27" s="1"/>
  <c r="H26" i="27"/>
  <c r="I26" i="27" s="1"/>
  <c r="H24" i="27"/>
  <c r="I24" i="27" s="1"/>
  <c r="H22" i="27"/>
  <c r="I22" i="27" s="1"/>
  <c r="H20" i="27"/>
  <c r="I20" i="27" s="1"/>
  <c r="H18" i="27"/>
  <c r="I18" i="27" s="1"/>
  <c r="H16" i="27"/>
  <c r="I16" i="27" s="1"/>
  <c r="H14" i="27"/>
  <c r="I14" i="27" s="1"/>
  <c r="H12" i="27"/>
  <c r="I12" i="27" s="1"/>
  <c r="H10" i="27"/>
  <c r="I10" i="27" s="1"/>
  <c r="H8" i="27"/>
  <c r="I8" i="27" s="1"/>
  <c r="H30" i="26"/>
  <c r="I30" i="26" s="1"/>
  <c r="H28" i="26"/>
  <c r="I28" i="26" s="1"/>
  <c r="H26" i="26"/>
  <c r="I26" i="26" s="1"/>
  <c r="H24" i="26"/>
  <c r="I24" i="26" s="1"/>
  <c r="H22" i="26"/>
  <c r="I22" i="26" s="1"/>
  <c r="H20" i="26"/>
  <c r="I20" i="26" s="1"/>
  <c r="H18" i="26"/>
  <c r="I18" i="26" s="1"/>
  <c r="H16" i="26"/>
  <c r="I16" i="26" s="1"/>
  <c r="H14" i="26"/>
  <c r="I14" i="26" s="1"/>
  <c r="H12" i="26"/>
  <c r="I12" i="26" s="1"/>
  <c r="H10" i="26"/>
  <c r="I10" i="26" s="1"/>
  <c r="H8" i="26"/>
  <c r="I8" i="26" s="1"/>
  <c r="H30" i="25"/>
  <c r="I30" i="25" s="1"/>
  <c r="H28" i="25"/>
  <c r="I28" i="25" s="1"/>
  <c r="H26" i="25"/>
  <c r="I26" i="25" s="1"/>
  <c r="H24" i="25"/>
  <c r="I24" i="25" s="1"/>
  <c r="H22" i="25"/>
  <c r="I22" i="25" s="1"/>
  <c r="H20" i="25"/>
  <c r="I20" i="25" s="1"/>
  <c r="H18" i="25"/>
  <c r="I18" i="25" s="1"/>
  <c r="H16" i="25"/>
  <c r="I16" i="25" s="1"/>
  <c r="H14" i="25"/>
  <c r="I14" i="25" s="1"/>
  <c r="H12" i="25"/>
  <c r="I12" i="25" s="1"/>
  <c r="H10" i="25"/>
  <c r="I10" i="25" s="1"/>
  <c r="H8" i="25"/>
  <c r="I8" i="25" s="1"/>
  <c r="H30" i="24"/>
  <c r="I30" i="24" s="1"/>
  <c r="H28" i="24"/>
  <c r="I28" i="24" s="1"/>
  <c r="H26" i="24"/>
  <c r="I26" i="24" s="1"/>
  <c r="H24" i="24"/>
  <c r="I24" i="24" s="1"/>
  <c r="H22" i="24"/>
  <c r="I22" i="24" s="1"/>
  <c r="H20" i="24"/>
  <c r="I20" i="24" s="1"/>
  <c r="H18" i="24"/>
  <c r="I18" i="24" s="1"/>
  <c r="H16" i="24"/>
  <c r="I16" i="24" s="1"/>
  <c r="H14" i="24"/>
  <c r="I14" i="24" s="1"/>
  <c r="H12" i="24"/>
  <c r="I12" i="24" s="1"/>
  <c r="H10" i="24"/>
  <c r="I10" i="24" s="1"/>
  <c r="H8" i="24"/>
  <c r="I8" i="24" s="1"/>
  <c r="H30" i="23"/>
  <c r="I30" i="23" s="1"/>
  <c r="H28" i="23"/>
  <c r="I28" i="23" s="1"/>
  <c r="H26" i="23"/>
  <c r="I26" i="23" s="1"/>
  <c r="H24" i="23"/>
  <c r="I24" i="23" s="1"/>
  <c r="H22" i="23"/>
  <c r="I22" i="23" s="1"/>
  <c r="H20" i="23"/>
  <c r="I20" i="23" s="1"/>
  <c r="H18" i="23"/>
  <c r="I18" i="23" s="1"/>
  <c r="H16" i="23"/>
  <c r="I16" i="23" s="1"/>
  <c r="H14" i="23"/>
  <c r="I14" i="23" s="1"/>
  <c r="H12" i="23"/>
  <c r="I12" i="23" s="1"/>
  <c r="H10" i="23"/>
  <c r="I10" i="23" s="1"/>
  <c r="H8" i="23"/>
  <c r="I8" i="23" s="1"/>
  <c r="H30" i="22"/>
  <c r="I30" i="22" s="1"/>
  <c r="H28" i="22"/>
  <c r="I28" i="22" s="1"/>
  <c r="H26" i="22"/>
  <c r="I26" i="22" s="1"/>
  <c r="H24" i="22"/>
  <c r="I24" i="22" s="1"/>
  <c r="H22" i="22"/>
  <c r="I22" i="22" s="1"/>
  <c r="H20" i="22"/>
  <c r="I20" i="22" s="1"/>
  <c r="H18" i="22"/>
  <c r="I18" i="22" s="1"/>
  <c r="H16" i="22"/>
  <c r="I16" i="22" s="1"/>
  <c r="H14" i="22"/>
  <c r="I14" i="22" s="1"/>
  <c r="H12" i="22"/>
  <c r="I12" i="22" s="1"/>
  <c r="H10" i="22"/>
  <c r="I10" i="22" s="1"/>
  <c r="H8" i="22"/>
  <c r="I8" i="22" s="1"/>
  <c r="H30" i="21"/>
  <c r="I30" i="21" s="1"/>
  <c r="H28" i="21"/>
  <c r="I28" i="21" s="1"/>
  <c r="H26" i="21"/>
  <c r="I26" i="21" s="1"/>
  <c r="H24" i="21"/>
  <c r="I24" i="21" s="1"/>
  <c r="H22" i="21"/>
  <c r="I22" i="21" s="1"/>
  <c r="H20" i="21"/>
  <c r="I20" i="21" s="1"/>
  <c r="H18" i="21"/>
  <c r="I18" i="21" s="1"/>
  <c r="H16" i="21"/>
  <c r="I16" i="21" s="1"/>
  <c r="H14" i="21"/>
  <c r="I14" i="21" s="1"/>
  <c r="H12" i="21"/>
  <c r="I12" i="21" s="1"/>
  <c r="H10" i="21"/>
  <c r="I10" i="21" s="1"/>
  <c r="H8" i="21"/>
  <c r="I8" i="21" s="1"/>
  <c r="H30" i="20"/>
  <c r="I30" i="20" s="1"/>
  <c r="H28" i="20"/>
  <c r="I28" i="20" s="1"/>
  <c r="H26" i="20"/>
  <c r="I26" i="20" s="1"/>
  <c r="H24" i="20"/>
  <c r="I24" i="20" s="1"/>
  <c r="H22" i="20"/>
  <c r="I22" i="20" s="1"/>
  <c r="H20" i="20"/>
  <c r="I20" i="20" s="1"/>
  <c r="H18" i="20"/>
  <c r="I18" i="20" s="1"/>
  <c r="H16" i="20"/>
  <c r="I16" i="20" s="1"/>
  <c r="H14" i="20"/>
  <c r="I14" i="20" s="1"/>
  <c r="H12" i="20"/>
  <c r="I12" i="20" s="1"/>
  <c r="H10" i="20"/>
  <c r="I10" i="20" s="1"/>
  <c r="H8" i="20"/>
  <c r="I8" i="20" s="1"/>
  <c r="H30" i="19"/>
  <c r="I30" i="19" s="1"/>
  <c r="H28" i="19"/>
  <c r="I28" i="19" s="1"/>
  <c r="H26" i="19"/>
  <c r="I26" i="19" s="1"/>
  <c r="H24" i="19"/>
  <c r="I24" i="19" s="1"/>
  <c r="H22" i="19"/>
  <c r="I22" i="19" s="1"/>
  <c r="H20" i="19"/>
  <c r="I20" i="19" s="1"/>
  <c r="H18" i="19"/>
  <c r="I18" i="19" s="1"/>
  <c r="H16" i="19"/>
  <c r="I16" i="19" s="1"/>
  <c r="H14" i="19"/>
  <c r="I14" i="19" s="1"/>
  <c r="H12" i="19"/>
  <c r="I12" i="19" s="1"/>
  <c r="H10" i="19"/>
  <c r="I10" i="19" s="1"/>
  <c r="H8" i="19"/>
  <c r="I8" i="19" s="1"/>
  <c r="H30" i="18"/>
  <c r="I30" i="18" s="1"/>
  <c r="H28" i="18"/>
  <c r="I28" i="18" s="1"/>
  <c r="H26" i="18"/>
  <c r="I26" i="18" s="1"/>
  <c r="H24" i="18"/>
  <c r="I24" i="18" s="1"/>
  <c r="H22" i="18"/>
  <c r="I22" i="18" s="1"/>
  <c r="H20" i="18"/>
  <c r="I20" i="18" s="1"/>
  <c r="H18" i="18"/>
  <c r="I18" i="18" s="1"/>
  <c r="H16" i="18"/>
  <c r="I16" i="18" s="1"/>
  <c r="H14" i="18"/>
  <c r="I14" i="18" s="1"/>
  <c r="H12" i="18"/>
  <c r="I12" i="18" s="1"/>
  <c r="H10" i="18"/>
  <c r="I10" i="18" s="1"/>
  <c r="H8" i="18"/>
  <c r="I8" i="18" s="1"/>
  <c r="H30" i="17"/>
  <c r="I30" i="17" s="1"/>
  <c r="H28" i="17"/>
  <c r="I28" i="17" s="1"/>
  <c r="H26" i="17"/>
  <c r="I26" i="17" s="1"/>
  <c r="H24" i="17"/>
  <c r="I24" i="17" s="1"/>
  <c r="H22" i="17"/>
  <c r="I22" i="17" s="1"/>
  <c r="H20" i="17"/>
  <c r="I20" i="17" s="1"/>
  <c r="H18" i="17"/>
  <c r="I18" i="17" s="1"/>
  <c r="H16" i="17"/>
  <c r="I16" i="17" s="1"/>
  <c r="H14" i="17"/>
  <c r="I14" i="17" s="1"/>
  <c r="H12" i="17"/>
  <c r="I12" i="17" s="1"/>
  <c r="H10" i="17"/>
  <c r="I10" i="17" s="1"/>
  <c r="H8" i="17"/>
  <c r="I8" i="17" s="1"/>
  <c r="H30" i="2"/>
  <c r="H28" i="2"/>
  <c r="H26" i="2"/>
  <c r="H24" i="2"/>
  <c r="H22" i="2"/>
  <c r="H20" i="2"/>
  <c r="H18" i="2"/>
  <c r="H16" i="2"/>
  <c r="H14" i="2"/>
  <c r="H12" i="2"/>
  <c r="H10" i="2"/>
  <c r="H8" i="2"/>
  <c r="I8" i="2" l="1"/>
  <c r="I30" i="2"/>
  <c r="I28" i="2"/>
  <c r="I26" i="2"/>
  <c r="I24" i="2"/>
  <c r="I22" i="2"/>
  <c r="I20" i="2"/>
  <c r="I18" i="2"/>
  <c r="I16" i="2"/>
  <c r="I14" i="2"/>
  <c r="I12" i="2"/>
  <c r="I10" i="2"/>
  <c r="J30" i="1"/>
  <c r="J28" i="1"/>
  <c r="J26" i="1"/>
  <c r="J24" i="1"/>
  <c r="J22" i="1"/>
  <c r="J20" i="1"/>
  <c r="J18" i="1"/>
  <c r="J16" i="1"/>
  <c r="J14" i="1"/>
  <c r="J12" i="1"/>
  <c r="J10" i="1"/>
  <c r="J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Shirly Ardila</author>
  </authors>
  <commentList>
    <comment ref="D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0-2 años= 1
2-5 años=3
mayor a 5 años=5</t>
        </r>
      </text>
    </comment>
    <comment ref="E6" authorId="1" shapeId="0" xr:uid="{4D8956BD-0678-499E-A9D6-244AD235630A}">
      <text>
        <r>
          <rPr>
            <sz val="9"/>
            <color indexed="81"/>
            <rFont val="Tahoma"/>
            <family val="2"/>
          </rPr>
          <t>Nos brinda la información que requiramos de forma rápida.</t>
        </r>
      </text>
    </comment>
  </commentList>
</comments>
</file>

<file path=xl/sharedStrings.xml><?xml version="1.0" encoding="utf-8"?>
<sst xmlns="http://schemas.openxmlformats.org/spreadsheetml/2006/main" count="260" uniqueCount="44">
  <si>
    <t>PROVEEDOR</t>
  </si>
  <si>
    <t>PRODUCTO O SERVICIO SUMINISTRADO</t>
  </si>
  <si>
    <t>FECHA DE EVALUACIÓN INICIAL</t>
  </si>
  <si>
    <t xml:space="preserve">CRITERIOS DE SELECCIÓN Y  EVALUACIÓN INICIAL </t>
  </si>
  <si>
    <t>CALIFICACIÓN</t>
  </si>
  <si>
    <t>RESULTADO</t>
  </si>
  <si>
    <t>OBSERVACIONES DE LA SELECCIÓN</t>
  </si>
  <si>
    <t>FECHA DE REEVALUACIÓN</t>
  </si>
  <si>
    <t>CRITERIOS REEVALUACIÓN</t>
  </si>
  <si>
    <t>TIEMPO DE EXPERIENCIA EN AÑOS  (1-5)</t>
  </si>
  <si>
    <t>OFRECIMIENTO DE CREDITO (S=5 / N=0)</t>
  </si>
  <si>
    <t xml:space="preserve">GARANTIA
(0, 1 ó 5)
</t>
  </si>
  <si>
    <t>IMPLEMENTACIÓN SGSST (S=5 / N=0)</t>
  </si>
  <si>
    <t xml:space="preserve">APROBADO 
(3,6 a 5)  
RECHAZADO 
(0 a 3,5) </t>
  </si>
  <si>
    <t>CALIDAD ESPECIFICACIONES TECNICAS (Tamaño/color/textura)</t>
  </si>
  <si>
    <t>CANTIDAD</t>
  </si>
  <si>
    <t>TIEMPO  DE ENTREGA</t>
  </si>
  <si>
    <t>GARANTÍA</t>
  </si>
  <si>
    <t>ATENCIÓN A QUEJAS Y RECLAMOS</t>
  </si>
  <si>
    <t>Nombre:
Nit:
Teléfono:
Correo: 
Ciudad: 
Contacto:</t>
  </si>
  <si>
    <t>Codigo</t>
  </si>
  <si>
    <t>GF-FO-21</t>
  </si>
  <si>
    <t>Versión</t>
  </si>
  <si>
    <t>Fecha</t>
  </si>
  <si>
    <t>Reevaluación</t>
  </si>
  <si>
    <t>Reevaluación Proveedor 1</t>
  </si>
  <si>
    <t>Reevaluación Proveedor 2</t>
  </si>
  <si>
    <t>Reevaluación Proveedor 3</t>
  </si>
  <si>
    <t>Reevaluación Proveedor 4</t>
  </si>
  <si>
    <t>Reevaluación Proveedor 5</t>
  </si>
  <si>
    <t>Reevaluación Proveedor 6</t>
  </si>
  <si>
    <t>Reevaluación Proveedor 7</t>
  </si>
  <si>
    <t>Reevaluación Proveedor 8</t>
  </si>
  <si>
    <t>Reevaluación Proveedor 9</t>
  </si>
  <si>
    <t>Reevaluación Proveedor 10</t>
  </si>
  <si>
    <t>Reevaluación Proveedor 11</t>
  </si>
  <si>
    <t>Reevaluación Proveedor 12</t>
  </si>
  <si>
    <t>OBSERVACIONES</t>
  </si>
  <si>
    <t>EVALUACIÓN INICIAL Y REEVALUACIÓN DE PROVEEDORES</t>
  </si>
  <si>
    <t xml:space="preserve">Nombre: 
Nit: 
Teléfono:
Correo: 
Ciudad: 
Contacto: </t>
  </si>
  <si>
    <t>SERVICIO AL CLIENTE (1-5)</t>
  </si>
  <si>
    <t>MUY CONFIABLE ≥4 CONFIABLE ≥3,6 CONDICIONAL ≥3 
NO CONFIABLE &lt;3</t>
  </si>
  <si>
    <t>IMPLEMENTACIÓN SG-SST</t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</si>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</sst>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12"/>
      <name val="Tahoma"/>
      <family val="2"/>
    </font>
    <font>
      <sz val="16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name val="Tahoma"/>
      <family val="2"/>
    </font>
    <font>
      <b/>
      <sz val="16"/>
      <name val="Tahoma"/>
      <family val="2"/>
    </font>
    <font>
      <sz val="14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Tahoma"/>
      <family val="2"/>
    </font>
    <font>
      <b/>
      <sz val="11"/>
      <color theme="1"/>
      <name val="Tahoma"/>
      <family val="2"/>
    </font>
    <font>
      <b/>
      <sz val="11"/>
      <color theme="1" tint="4.9989318521683403E-2"/>
      <name val="Tahoma"/>
      <family val="2"/>
    </font>
    <font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7">
    <xf numFmtId="0" fontId="0" fillId="0" borderId="0" xfId="0"/>
    <xf numFmtId="0" fontId="6" fillId="7" borderId="4" xfId="0" applyFont="1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9" fontId="4" fillId="0" borderId="4" xfId="1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center" vertical="center" wrapText="1"/>
    </xf>
    <xf numFmtId="15" fontId="13" fillId="0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4" fillId="4" borderId="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15" fontId="7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12" fillId="0" borderId="7" xfId="0" applyFont="1" applyFill="1" applyBorder="1" applyAlignment="1" applyProtection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9" fontId="4" fillId="0" borderId="5" xfId="1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15" fontId="19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textRotation="90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1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textRotation="90" wrapText="1"/>
    </xf>
    <xf numFmtId="0" fontId="6" fillId="0" borderId="5" xfId="0" applyFont="1" applyFill="1" applyBorder="1" applyAlignment="1" applyProtection="1">
      <alignment horizontal="center" vertical="center" textRotation="90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52"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91035</xdr:rowOff>
    </xdr:from>
    <xdr:to>
      <xdr:col>0</xdr:col>
      <xdr:colOff>1299882</xdr:colOff>
      <xdr:row>2</xdr:row>
      <xdr:rowOff>122435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6D579B59-4A54-499F-9CA8-F89C268BE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1035"/>
          <a:ext cx="1109382" cy="6253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110086</xdr:rowOff>
    </xdr:from>
    <xdr:to>
      <xdr:col>0</xdr:col>
      <xdr:colOff>771525</xdr:colOff>
      <xdr:row>2</xdr:row>
      <xdr:rowOff>53948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7E9D6E7-AE0C-4792-AA0E-5BBE8A47C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086"/>
          <a:ext cx="771525" cy="43916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110086</xdr:rowOff>
    </xdr:from>
    <xdr:to>
      <xdr:col>0</xdr:col>
      <xdr:colOff>771525</xdr:colOff>
      <xdr:row>2</xdr:row>
      <xdr:rowOff>53948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4FF0FC52-290D-419E-B82B-12AD1C066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086"/>
          <a:ext cx="771525" cy="43916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110086</xdr:rowOff>
    </xdr:from>
    <xdr:to>
      <xdr:col>0</xdr:col>
      <xdr:colOff>771525</xdr:colOff>
      <xdr:row>2</xdr:row>
      <xdr:rowOff>53948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CA304DF-ED05-4C33-84DE-D31FE9FC0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086"/>
          <a:ext cx="771525" cy="43916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110086</xdr:rowOff>
    </xdr:from>
    <xdr:to>
      <xdr:col>0</xdr:col>
      <xdr:colOff>771525</xdr:colOff>
      <xdr:row>2</xdr:row>
      <xdr:rowOff>53948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1658588-F28A-4CC0-B6B8-ECDC447BF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086"/>
          <a:ext cx="771525" cy="439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110086</xdr:rowOff>
    </xdr:from>
    <xdr:to>
      <xdr:col>0</xdr:col>
      <xdr:colOff>771525</xdr:colOff>
      <xdr:row>2</xdr:row>
      <xdr:rowOff>53948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79F414FC-7BBE-47BC-B83D-E6D09ED87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086"/>
          <a:ext cx="771525" cy="4391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110086</xdr:rowOff>
    </xdr:from>
    <xdr:to>
      <xdr:col>0</xdr:col>
      <xdr:colOff>771525</xdr:colOff>
      <xdr:row>2</xdr:row>
      <xdr:rowOff>53948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61D83C19-5BE6-48DA-8444-2D71B6F41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086"/>
          <a:ext cx="771525" cy="4391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110086</xdr:rowOff>
    </xdr:from>
    <xdr:to>
      <xdr:col>0</xdr:col>
      <xdr:colOff>771525</xdr:colOff>
      <xdr:row>2</xdr:row>
      <xdr:rowOff>53948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1C06435-5306-4B30-B11D-B20D02E0B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086"/>
          <a:ext cx="771525" cy="4391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110086</xdr:rowOff>
    </xdr:from>
    <xdr:to>
      <xdr:col>0</xdr:col>
      <xdr:colOff>771525</xdr:colOff>
      <xdr:row>2</xdr:row>
      <xdr:rowOff>53948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5207410-8A9A-4EDC-B27E-3CA4A8A37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086"/>
          <a:ext cx="771525" cy="439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110086</xdr:rowOff>
    </xdr:from>
    <xdr:to>
      <xdr:col>0</xdr:col>
      <xdr:colOff>771525</xdr:colOff>
      <xdr:row>2</xdr:row>
      <xdr:rowOff>53948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623F9F3-B692-42BD-A3E9-F81DB1915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086"/>
          <a:ext cx="771525" cy="4391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110086</xdr:rowOff>
    </xdr:from>
    <xdr:to>
      <xdr:col>0</xdr:col>
      <xdr:colOff>771525</xdr:colOff>
      <xdr:row>2</xdr:row>
      <xdr:rowOff>53948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47940A4-7291-45E2-88C4-F33C3E08D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086"/>
          <a:ext cx="771525" cy="4391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110086</xdr:rowOff>
    </xdr:from>
    <xdr:to>
      <xdr:col>0</xdr:col>
      <xdr:colOff>771525</xdr:colOff>
      <xdr:row>2</xdr:row>
      <xdr:rowOff>53948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8E7BCEE-ADC3-42EF-8446-05E697CD2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086"/>
          <a:ext cx="771525" cy="43916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110086</xdr:rowOff>
    </xdr:from>
    <xdr:to>
      <xdr:col>0</xdr:col>
      <xdr:colOff>771525</xdr:colOff>
      <xdr:row>2</xdr:row>
      <xdr:rowOff>53948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256E769-2D48-4C34-A3C7-63B61E2D9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086"/>
          <a:ext cx="771525" cy="439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2" sqref="L12:L13"/>
    </sheetView>
  </sheetViews>
  <sheetFormatPr baseColWidth="10" defaultRowHeight="15" x14ac:dyDescent="0.25"/>
  <cols>
    <col min="1" max="1" width="23.85546875" customWidth="1"/>
    <col min="2" max="2" width="20.5703125" customWidth="1"/>
    <col min="3" max="3" width="19" customWidth="1"/>
    <col min="4" max="4" width="19.140625" customWidth="1"/>
    <col min="5" max="5" width="18.140625" customWidth="1"/>
    <col min="6" max="6" width="16.5703125" bestFit="1" customWidth="1"/>
    <col min="7" max="7" width="12.5703125" customWidth="1"/>
    <col min="8" max="8" width="16.42578125" customWidth="1"/>
    <col min="9" max="9" width="8.85546875" customWidth="1"/>
    <col min="10" max="10" width="16" customWidth="1"/>
    <col min="11" max="11" width="25" customWidth="1"/>
    <col min="12" max="12" width="17" style="15" bestFit="1" customWidth="1"/>
  </cols>
  <sheetData>
    <row r="1" spans="1:28" ht="27.75" customHeight="1" x14ac:dyDescent="0.25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16" t="s">
        <v>20</v>
      </c>
      <c r="L1" s="5" t="s">
        <v>21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  <c r="AA1" s="9"/>
      <c r="AB1" s="9"/>
    </row>
    <row r="2" spans="1:28" ht="19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16" t="s">
        <v>22</v>
      </c>
      <c r="L2" s="6" t="s">
        <v>43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9"/>
      <c r="AA2" s="9"/>
      <c r="AB2" s="9"/>
    </row>
    <row r="3" spans="1:28" ht="19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16" t="s">
        <v>23</v>
      </c>
      <c r="L3" s="7">
        <v>43420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A3" s="9"/>
      <c r="AB3" s="9"/>
    </row>
    <row r="4" spans="1:28" x14ac:dyDescent="0.25"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ht="18" x14ac:dyDescent="0.25">
      <c r="A5" s="31" t="s">
        <v>0</v>
      </c>
      <c r="B5" s="32" t="s">
        <v>1</v>
      </c>
      <c r="C5" s="32" t="s">
        <v>2</v>
      </c>
      <c r="D5" s="33" t="s">
        <v>3</v>
      </c>
      <c r="E5" s="33"/>
      <c r="F5" s="33"/>
      <c r="G5" s="33"/>
      <c r="H5" s="33"/>
      <c r="I5" s="34" t="s">
        <v>4</v>
      </c>
      <c r="J5" s="10" t="s">
        <v>5</v>
      </c>
      <c r="K5" s="35" t="s">
        <v>6</v>
      </c>
      <c r="L5" s="24" t="s">
        <v>24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ht="57" x14ac:dyDescent="0.25">
      <c r="A6" s="31"/>
      <c r="B6" s="32"/>
      <c r="C6" s="32"/>
      <c r="D6" s="17" t="s">
        <v>9</v>
      </c>
      <c r="E6" s="17" t="s">
        <v>40</v>
      </c>
      <c r="F6" s="17" t="s">
        <v>10</v>
      </c>
      <c r="G6" s="17" t="s">
        <v>11</v>
      </c>
      <c r="H6" s="17" t="s">
        <v>12</v>
      </c>
      <c r="I6" s="34"/>
      <c r="J6" s="36" t="s">
        <v>13</v>
      </c>
      <c r="K6" s="35"/>
      <c r="L6" s="25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x14ac:dyDescent="0.25">
      <c r="A7" s="31"/>
      <c r="B7" s="32"/>
      <c r="C7" s="32"/>
      <c r="D7" s="4">
        <v>0.25</v>
      </c>
      <c r="E7" s="4">
        <v>0.25</v>
      </c>
      <c r="F7" s="4">
        <v>0.2</v>
      </c>
      <c r="G7" s="4">
        <v>0.15</v>
      </c>
      <c r="H7" s="4">
        <v>0.15</v>
      </c>
      <c r="I7" s="34"/>
      <c r="J7" s="36"/>
      <c r="K7" s="35"/>
      <c r="L7" s="26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x14ac:dyDescent="0.25">
      <c r="A8" s="29" t="s">
        <v>39</v>
      </c>
      <c r="B8" s="30"/>
      <c r="C8" s="37"/>
      <c r="D8" s="30"/>
      <c r="E8" s="30"/>
      <c r="F8" s="30"/>
      <c r="G8" s="30"/>
      <c r="H8" s="30"/>
      <c r="I8" s="27">
        <f>(D7*D8)+(E7*E8)+(F7*F8)+(G7*G8)+(H7*H8)</f>
        <v>0</v>
      </c>
      <c r="J8" s="28" t="str">
        <f>IF(I8&gt;=3.6,"Aprobado",IF(I8&lt;=0,"Sin datos","Rechazado"))</f>
        <v>Sin datos</v>
      </c>
      <c r="K8" s="28"/>
      <c r="L8" s="23" t="s">
        <v>25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ht="132.75" customHeight="1" x14ac:dyDescent="0.25">
      <c r="A9" s="29"/>
      <c r="B9" s="30"/>
      <c r="C9" s="30"/>
      <c r="D9" s="30"/>
      <c r="E9" s="30"/>
      <c r="F9" s="30"/>
      <c r="G9" s="30"/>
      <c r="H9" s="30"/>
      <c r="I9" s="27"/>
      <c r="J9" s="28"/>
      <c r="K9" s="28"/>
      <c r="L9" s="23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27.75" customHeight="1" x14ac:dyDescent="0.25">
      <c r="A10" s="29" t="s">
        <v>19</v>
      </c>
      <c r="B10" s="30"/>
      <c r="C10" s="30"/>
      <c r="D10" s="30"/>
      <c r="E10" s="30"/>
      <c r="F10" s="30"/>
      <c r="G10" s="30"/>
      <c r="H10" s="30"/>
      <c r="I10" s="27">
        <f>(D7*D10)+(E7*E10)+(F7*F10)+(G7*G10)+(H7*H10)</f>
        <v>0</v>
      </c>
      <c r="J10" s="28" t="str">
        <f t="shared" ref="J10" si="0">IF(I10&gt;=3.6,"Aprobado",IF(I10&lt;=0,"Sin datos","Rechazado"))</f>
        <v>Sin datos</v>
      </c>
      <c r="K10" s="28"/>
      <c r="L10" s="23" t="s">
        <v>26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ht="81" customHeight="1" x14ac:dyDescent="0.25">
      <c r="A11" s="29"/>
      <c r="B11" s="30"/>
      <c r="C11" s="30"/>
      <c r="D11" s="30"/>
      <c r="E11" s="30"/>
      <c r="F11" s="30"/>
      <c r="G11" s="30"/>
      <c r="H11" s="30"/>
      <c r="I11" s="27"/>
      <c r="J11" s="28"/>
      <c r="K11" s="28"/>
      <c r="L11" s="23"/>
    </row>
    <row r="12" spans="1:28" ht="39" customHeight="1" x14ac:dyDescent="0.25">
      <c r="A12" s="29" t="s">
        <v>19</v>
      </c>
      <c r="B12" s="30"/>
      <c r="C12" s="30"/>
      <c r="D12" s="30"/>
      <c r="E12" s="30"/>
      <c r="F12" s="30"/>
      <c r="G12" s="30"/>
      <c r="H12" s="30"/>
      <c r="I12" s="27">
        <f>(D7*D12)+(E7*E12)+(F7*F12)+(G7*G12)+(H7*H12)</f>
        <v>0</v>
      </c>
      <c r="J12" s="28" t="str">
        <f t="shared" ref="J12" si="1">IF(I12&gt;=3.6,"Aprobado",IF(I12&lt;=0,"Sin datos","Rechazado"))</f>
        <v>Sin datos</v>
      </c>
      <c r="K12" s="28"/>
      <c r="L12" s="23" t="s">
        <v>27</v>
      </c>
    </row>
    <row r="13" spans="1:28" ht="69" customHeight="1" x14ac:dyDescent="0.25">
      <c r="A13" s="29"/>
      <c r="B13" s="30"/>
      <c r="C13" s="30"/>
      <c r="D13" s="30"/>
      <c r="E13" s="30"/>
      <c r="F13" s="30"/>
      <c r="G13" s="30"/>
      <c r="H13" s="30"/>
      <c r="I13" s="27"/>
      <c r="J13" s="28"/>
      <c r="K13" s="28"/>
      <c r="L13" s="23"/>
    </row>
    <row r="14" spans="1:28" x14ac:dyDescent="0.25">
      <c r="A14" s="29" t="s">
        <v>19</v>
      </c>
      <c r="B14" s="30"/>
      <c r="C14" s="30"/>
      <c r="D14" s="30"/>
      <c r="E14" s="30"/>
      <c r="F14" s="30"/>
      <c r="G14" s="30"/>
      <c r="H14" s="30"/>
      <c r="I14" s="27">
        <f>(D7*D14)+(E7*E14)+(F7*F14)+(G7*G14)+(H7*H14)</f>
        <v>0</v>
      </c>
      <c r="J14" s="28" t="str">
        <f t="shared" ref="J14" si="2">IF(I14&gt;=3.6,"Aprobado",IF(I14&lt;=0,"Sin datos","Rechazado"))</f>
        <v>Sin datos</v>
      </c>
      <c r="K14" s="28"/>
      <c r="L14" s="23" t="s">
        <v>28</v>
      </c>
    </row>
    <row r="15" spans="1:28" ht="84" customHeight="1" x14ac:dyDescent="0.25">
      <c r="A15" s="29"/>
      <c r="B15" s="30"/>
      <c r="C15" s="30"/>
      <c r="D15" s="30"/>
      <c r="E15" s="30"/>
      <c r="F15" s="30"/>
      <c r="G15" s="30"/>
      <c r="H15" s="30"/>
      <c r="I15" s="27"/>
      <c r="J15" s="28"/>
      <c r="K15" s="28"/>
      <c r="L15" s="23"/>
    </row>
    <row r="16" spans="1:28" x14ac:dyDescent="0.25">
      <c r="A16" s="29" t="s">
        <v>19</v>
      </c>
      <c r="B16" s="30"/>
      <c r="C16" s="30"/>
      <c r="D16" s="30"/>
      <c r="E16" s="30"/>
      <c r="F16" s="30"/>
      <c r="G16" s="30"/>
      <c r="H16" s="30"/>
      <c r="I16" s="27">
        <f>(D7*D16)+(E7*E16)+(F7*F16)+(G7*G16)+(H7*H16)</f>
        <v>0</v>
      </c>
      <c r="J16" s="28" t="str">
        <f t="shared" ref="J16" si="3">IF(I16&gt;=3.6,"Aprobado",IF(I16&lt;=0,"Sin datos","Rechazado"))</f>
        <v>Sin datos</v>
      </c>
      <c r="K16" s="28"/>
      <c r="L16" s="23" t="s">
        <v>29</v>
      </c>
    </row>
    <row r="17" spans="1:12" ht="98.25" customHeight="1" x14ac:dyDescent="0.25">
      <c r="A17" s="29"/>
      <c r="B17" s="30"/>
      <c r="C17" s="30"/>
      <c r="D17" s="30"/>
      <c r="E17" s="30"/>
      <c r="F17" s="30"/>
      <c r="G17" s="30"/>
      <c r="H17" s="30"/>
      <c r="I17" s="27"/>
      <c r="J17" s="28"/>
      <c r="K17" s="28"/>
      <c r="L17" s="23"/>
    </row>
    <row r="18" spans="1:12" ht="49.5" customHeight="1" x14ac:dyDescent="0.25">
      <c r="A18" s="29" t="s">
        <v>19</v>
      </c>
      <c r="B18" s="30"/>
      <c r="C18" s="30"/>
      <c r="D18" s="30"/>
      <c r="E18" s="30"/>
      <c r="F18" s="30"/>
      <c r="G18" s="30"/>
      <c r="H18" s="30"/>
      <c r="I18" s="27">
        <f>(D7*D18)+(E7*E18)+(F7*F18)+(G7*G18)+(H7*H18)</f>
        <v>0</v>
      </c>
      <c r="J18" s="28" t="str">
        <f t="shared" ref="J18" si="4">IF(I18&gt;=3.6,"Aprobado",IF(I18&lt;=0,"Sin datos","Rechazado"))</f>
        <v>Sin datos</v>
      </c>
      <c r="K18" s="28"/>
      <c r="L18" s="23" t="s">
        <v>30</v>
      </c>
    </row>
    <row r="19" spans="1:12" ht="74.25" customHeight="1" x14ac:dyDescent="0.25">
      <c r="A19" s="29"/>
      <c r="B19" s="30"/>
      <c r="C19" s="30"/>
      <c r="D19" s="30"/>
      <c r="E19" s="30"/>
      <c r="F19" s="30"/>
      <c r="G19" s="30"/>
      <c r="H19" s="30"/>
      <c r="I19" s="27"/>
      <c r="J19" s="28"/>
      <c r="K19" s="28"/>
      <c r="L19" s="23"/>
    </row>
    <row r="20" spans="1:12" ht="34.5" customHeight="1" x14ac:dyDescent="0.25">
      <c r="A20" s="29" t="s">
        <v>19</v>
      </c>
      <c r="B20" s="30"/>
      <c r="C20" s="30"/>
      <c r="D20" s="30"/>
      <c r="E20" s="30"/>
      <c r="F20" s="30"/>
      <c r="G20" s="30"/>
      <c r="H20" s="30"/>
      <c r="I20" s="27">
        <f>(D7*D20)+(E7*E20)+(F7*F20)+(G7*G20)+(H7*H20)</f>
        <v>0</v>
      </c>
      <c r="J20" s="28" t="str">
        <f t="shared" ref="J20" si="5">IF(I20&gt;=3.6,"Aprobado",IF(I20&lt;=0,"Sin datos","Rechazado"))</f>
        <v>Sin datos</v>
      </c>
      <c r="K20" s="28"/>
      <c r="L20" s="23" t="s">
        <v>31</v>
      </c>
    </row>
    <row r="21" spans="1:12" ht="62.25" customHeight="1" x14ac:dyDescent="0.25">
      <c r="A21" s="29"/>
      <c r="B21" s="30"/>
      <c r="C21" s="30"/>
      <c r="D21" s="30"/>
      <c r="E21" s="30"/>
      <c r="F21" s="30"/>
      <c r="G21" s="30"/>
      <c r="H21" s="30"/>
      <c r="I21" s="27"/>
      <c r="J21" s="28"/>
      <c r="K21" s="28"/>
      <c r="L21" s="23"/>
    </row>
    <row r="22" spans="1:12" ht="42.75" customHeight="1" x14ac:dyDescent="0.25">
      <c r="A22" s="29" t="s">
        <v>19</v>
      </c>
      <c r="B22" s="30"/>
      <c r="C22" s="30"/>
      <c r="D22" s="30"/>
      <c r="E22" s="30"/>
      <c r="F22" s="30"/>
      <c r="G22" s="30"/>
      <c r="H22" s="30"/>
      <c r="I22" s="27">
        <f>(D7*D22)+(E7*E22)+(F7*F22)+(G7*G22)+(H7*H22)</f>
        <v>0</v>
      </c>
      <c r="J22" s="28" t="str">
        <f t="shared" ref="J22" si="6">IF(I22&gt;=3.6,"Aprobado",IF(I22&lt;=0,"Sin datos","Rechazado"))</f>
        <v>Sin datos</v>
      </c>
      <c r="K22" s="28"/>
      <c r="L22" s="23" t="s">
        <v>32</v>
      </c>
    </row>
    <row r="23" spans="1:12" ht="59.25" customHeight="1" x14ac:dyDescent="0.25">
      <c r="A23" s="29"/>
      <c r="B23" s="30"/>
      <c r="C23" s="30"/>
      <c r="D23" s="30"/>
      <c r="E23" s="30"/>
      <c r="F23" s="30"/>
      <c r="G23" s="30"/>
      <c r="H23" s="30"/>
      <c r="I23" s="27"/>
      <c r="J23" s="28"/>
      <c r="K23" s="28"/>
      <c r="L23" s="23"/>
    </row>
    <row r="24" spans="1:12" x14ac:dyDescent="0.25">
      <c r="A24" s="29" t="s">
        <v>19</v>
      </c>
      <c r="B24" s="30"/>
      <c r="C24" s="30"/>
      <c r="D24" s="30"/>
      <c r="E24" s="30"/>
      <c r="F24" s="30"/>
      <c r="G24" s="30"/>
      <c r="H24" s="30"/>
      <c r="I24" s="27">
        <f>(D7*D24)+(E7*E24)+(F7*F24)+(G7*G24)+(H7*H24)</f>
        <v>0</v>
      </c>
      <c r="J24" s="28" t="str">
        <f t="shared" ref="J24" si="7">IF(I24&gt;=3.6,"Aprobado",IF(I24&lt;=0,"Sin datos","Rechazado"))</f>
        <v>Sin datos</v>
      </c>
      <c r="K24" s="28"/>
      <c r="L24" s="23" t="s">
        <v>33</v>
      </c>
    </row>
    <row r="25" spans="1:12" ht="77.25" customHeight="1" x14ac:dyDescent="0.25">
      <c r="A25" s="29"/>
      <c r="B25" s="30"/>
      <c r="C25" s="30"/>
      <c r="D25" s="30"/>
      <c r="E25" s="30"/>
      <c r="F25" s="30"/>
      <c r="G25" s="30"/>
      <c r="H25" s="30"/>
      <c r="I25" s="27"/>
      <c r="J25" s="28"/>
      <c r="K25" s="28"/>
      <c r="L25" s="23"/>
    </row>
    <row r="26" spans="1:12" x14ac:dyDescent="0.25">
      <c r="A26" s="29" t="s">
        <v>19</v>
      </c>
      <c r="B26" s="30"/>
      <c r="C26" s="30"/>
      <c r="D26" s="30"/>
      <c r="E26" s="30"/>
      <c r="F26" s="30"/>
      <c r="G26" s="30"/>
      <c r="H26" s="30"/>
      <c r="I26" s="27">
        <f>(D7*D26)+(E7*E26)+(F7*F26)+(G7*G26)+(H7*H26)</f>
        <v>0</v>
      </c>
      <c r="J26" s="28" t="str">
        <f t="shared" ref="J26" si="8">IF(I26&gt;=3.6,"Aprobado",IF(I26&lt;=0,"Sin datos","Rechazado"))</f>
        <v>Sin datos</v>
      </c>
      <c r="K26" s="28"/>
      <c r="L26" s="23" t="s">
        <v>34</v>
      </c>
    </row>
    <row r="27" spans="1:12" ht="88.5" customHeight="1" x14ac:dyDescent="0.25">
      <c r="A27" s="29"/>
      <c r="B27" s="30"/>
      <c r="C27" s="30"/>
      <c r="D27" s="30"/>
      <c r="E27" s="30"/>
      <c r="F27" s="30"/>
      <c r="G27" s="30"/>
      <c r="H27" s="30"/>
      <c r="I27" s="27"/>
      <c r="J27" s="28"/>
      <c r="K27" s="28"/>
      <c r="L27" s="23"/>
    </row>
    <row r="28" spans="1:12" ht="24.75" customHeight="1" x14ac:dyDescent="0.25">
      <c r="A28" s="29" t="s">
        <v>19</v>
      </c>
      <c r="B28" s="30"/>
      <c r="C28" s="30"/>
      <c r="D28" s="30"/>
      <c r="E28" s="30"/>
      <c r="F28" s="30"/>
      <c r="G28" s="30"/>
      <c r="H28" s="30"/>
      <c r="I28" s="27">
        <f>(D7*D28)+(E7*E28)+(F7*F28)+(G7*G28)+(H7*H28)</f>
        <v>0</v>
      </c>
      <c r="J28" s="28" t="str">
        <f t="shared" ref="J28" si="9">IF(I28&gt;=3.6,"Aprobado",IF(I28&lt;=0,"Sin datos","Rechazado"))</f>
        <v>Sin datos</v>
      </c>
      <c r="K28" s="28"/>
      <c r="L28" s="23" t="s">
        <v>35</v>
      </c>
    </row>
    <row r="29" spans="1:12" ht="71.25" customHeight="1" x14ac:dyDescent="0.25">
      <c r="A29" s="29"/>
      <c r="B29" s="30"/>
      <c r="C29" s="30"/>
      <c r="D29" s="30"/>
      <c r="E29" s="30"/>
      <c r="F29" s="30"/>
      <c r="G29" s="30"/>
      <c r="H29" s="30"/>
      <c r="I29" s="27"/>
      <c r="J29" s="28"/>
      <c r="K29" s="28"/>
      <c r="L29" s="23"/>
    </row>
    <row r="30" spans="1:12" ht="27.75" customHeight="1" x14ac:dyDescent="0.25">
      <c r="A30" s="29" t="s">
        <v>19</v>
      </c>
      <c r="B30" s="30"/>
      <c r="C30" s="30"/>
      <c r="D30" s="30"/>
      <c r="E30" s="30"/>
      <c r="F30" s="30"/>
      <c r="G30" s="30"/>
      <c r="H30" s="30"/>
      <c r="I30" s="27">
        <f>(D7*D30)+(E7*E30)+(F7*F30)+(G7*G30)+(H7*H30)</f>
        <v>0</v>
      </c>
      <c r="J30" s="28" t="str">
        <f t="shared" ref="J30" si="10">IF(I30&gt;=3.6,"Aprobado",IF(I30&lt;=0,"Sin datos","Rechazado"))</f>
        <v>Sin datos</v>
      </c>
      <c r="K30" s="28"/>
      <c r="L30" s="23" t="s">
        <v>36</v>
      </c>
    </row>
    <row r="31" spans="1:12" ht="94.5" customHeight="1" x14ac:dyDescent="0.25">
      <c r="A31" s="29"/>
      <c r="B31" s="30"/>
      <c r="C31" s="30"/>
      <c r="D31" s="30"/>
      <c r="E31" s="30"/>
      <c r="F31" s="30"/>
      <c r="G31" s="30"/>
      <c r="H31" s="30"/>
      <c r="I31" s="27"/>
      <c r="J31" s="28"/>
      <c r="K31" s="28"/>
      <c r="L31" s="23"/>
    </row>
  </sheetData>
  <mergeCells count="153">
    <mergeCell ref="A5:A7"/>
    <mergeCell ref="B5:B7"/>
    <mergeCell ref="C5:C7"/>
    <mergeCell ref="D5:H5"/>
    <mergeCell ref="I5:I7"/>
    <mergeCell ref="K5:K7"/>
    <mergeCell ref="J6:J7"/>
    <mergeCell ref="J8:J9"/>
    <mergeCell ref="K8:K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G10:G11"/>
    <mergeCell ref="H10:H11"/>
    <mergeCell ref="I10:I11"/>
    <mergeCell ref="J10:J11"/>
    <mergeCell ref="K10:K11"/>
    <mergeCell ref="A10:A11"/>
    <mergeCell ref="B10:B11"/>
    <mergeCell ref="C10:C11"/>
    <mergeCell ref="D10:D11"/>
    <mergeCell ref="E10:E11"/>
    <mergeCell ref="F10:F11"/>
    <mergeCell ref="H12:H13"/>
    <mergeCell ref="I12:I13"/>
    <mergeCell ref="J12:J13"/>
    <mergeCell ref="K12:K13"/>
    <mergeCell ref="A12:A13"/>
    <mergeCell ref="B12:B13"/>
    <mergeCell ref="C12:C13"/>
    <mergeCell ref="D12:D13"/>
    <mergeCell ref="E12:E13"/>
    <mergeCell ref="F12:F13"/>
    <mergeCell ref="G12:G13"/>
    <mergeCell ref="I14:I15"/>
    <mergeCell ref="J14:J15"/>
    <mergeCell ref="K14:K15"/>
    <mergeCell ref="A14:A15"/>
    <mergeCell ref="B14:B15"/>
    <mergeCell ref="C14:C15"/>
    <mergeCell ref="D14:D15"/>
    <mergeCell ref="E14:E15"/>
    <mergeCell ref="F14:F15"/>
    <mergeCell ref="G14:G15"/>
    <mergeCell ref="H14:H15"/>
    <mergeCell ref="J16:J17"/>
    <mergeCell ref="K16:K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18:G19"/>
    <mergeCell ref="H18:H19"/>
    <mergeCell ref="I18:I19"/>
    <mergeCell ref="J18:J19"/>
    <mergeCell ref="K18:K19"/>
    <mergeCell ref="A18:A19"/>
    <mergeCell ref="B18:B19"/>
    <mergeCell ref="C18:C19"/>
    <mergeCell ref="D18:D19"/>
    <mergeCell ref="E18:E19"/>
    <mergeCell ref="F18:F19"/>
    <mergeCell ref="H20:H21"/>
    <mergeCell ref="I20:I21"/>
    <mergeCell ref="J20:J21"/>
    <mergeCell ref="K20:K21"/>
    <mergeCell ref="A20:A21"/>
    <mergeCell ref="B20:B21"/>
    <mergeCell ref="C20:C21"/>
    <mergeCell ref="D20:D21"/>
    <mergeCell ref="E20:E21"/>
    <mergeCell ref="F20:F21"/>
    <mergeCell ref="G20:G21"/>
    <mergeCell ref="I22:I23"/>
    <mergeCell ref="J22:J23"/>
    <mergeCell ref="K22:K23"/>
    <mergeCell ref="A22:A23"/>
    <mergeCell ref="B22:B23"/>
    <mergeCell ref="C22:C23"/>
    <mergeCell ref="D22:D23"/>
    <mergeCell ref="E22:E23"/>
    <mergeCell ref="F22:F23"/>
    <mergeCell ref="G22:G23"/>
    <mergeCell ref="H22:H23"/>
    <mergeCell ref="J24:J25"/>
    <mergeCell ref="K24:K25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6:G27"/>
    <mergeCell ref="H26:H27"/>
    <mergeCell ref="I26:I27"/>
    <mergeCell ref="J26:J27"/>
    <mergeCell ref="K26:K27"/>
    <mergeCell ref="A26:A27"/>
    <mergeCell ref="B26:B27"/>
    <mergeCell ref="C26:C27"/>
    <mergeCell ref="D26:D27"/>
    <mergeCell ref="E26:E27"/>
    <mergeCell ref="F26:F27"/>
    <mergeCell ref="H30:H31"/>
    <mergeCell ref="H28:H29"/>
    <mergeCell ref="I28:I29"/>
    <mergeCell ref="J28:J29"/>
    <mergeCell ref="K28:K29"/>
    <mergeCell ref="A28:A29"/>
    <mergeCell ref="B28:B29"/>
    <mergeCell ref="C28:C29"/>
    <mergeCell ref="D28:D29"/>
    <mergeCell ref="E28:E29"/>
    <mergeCell ref="F28:F29"/>
    <mergeCell ref="G28:G29"/>
    <mergeCell ref="A1:J3"/>
    <mergeCell ref="L24:L25"/>
    <mergeCell ref="L26:L27"/>
    <mergeCell ref="L28:L29"/>
    <mergeCell ref="L30:L31"/>
    <mergeCell ref="L12:L13"/>
    <mergeCell ref="L14:L15"/>
    <mergeCell ref="L16:L17"/>
    <mergeCell ref="L18:L19"/>
    <mergeCell ref="L20:L21"/>
    <mergeCell ref="L22:L23"/>
    <mergeCell ref="L5:L7"/>
    <mergeCell ref="L8:L9"/>
    <mergeCell ref="L10:L11"/>
    <mergeCell ref="I30:I31"/>
    <mergeCell ref="J30:J31"/>
    <mergeCell ref="K30:K31"/>
    <mergeCell ref="A30:A31"/>
    <mergeCell ref="B30:B31"/>
    <mergeCell ref="C30:C31"/>
    <mergeCell ref="D30:D31"/>
    <mergeCell ref="E30:E31"/>
    <mergeCell ref="F30:F31"/>
    <mergeCell ref="G30:G31"/>
  </mergeCells>
  <conditionalFormatting sqref="I8">
    <cfRule type="cellIs" dxfId="51" priority="3" stopIfTrue="1" operator="lessThan">
      <formula>3.6</formula>
    </cfRule>
    <cfRule type="cellIs" dxfId="50" priority="4" stopIfTrue="1" operator="greaterThanOrEqual">
      <formula>3.6</formula>
    </cfRule>
  </conditionalFormatting>
  <conditionalFormatting sqref="I10 I14 I18 I20 I22 I24 I26 I28 I30 I12 I16">
    <cfRule type="cellIs" dxfId="49" priority="1" stopIfTrue="1" operator="lessThan">
      <formula>3.6</formula>
    </cfRule>
    <cfRule type="cellIs" dxfId="48" priority="2" stopIfTrue="1" operator="greaterThanOrEqual">
      <formula>3.6</formula>
    </cfRule>
  </conditionalFormatting>
  <hyperlinks>
    <hyperlink ref="L10:L11" location="'Proveedor 1 (2)'!A1" display="Reevaluación Proveedor 2" xr:uid="{00000000-0004-0000-0000-000000000000}"/>
    <hyperlink ref="L12:L13" location="'Proveedor 1 (3)'!A1" display="Reevaluación Proveedor 3" xr:uid="{00000000-0004-0000-0000-000001000000}"/>
    <hyperlink ref="L14:L15" location="'Proveedor 1 (4)'!A1" display="Reevaluación Proveedor 4" xr:uid="{00000000-0004-0000-0000-000002000000}"/>
    <hyperlink ref="L16:L17" location="'Proveedor 1 (5)'!A1" display="Reevaluación Proveedor 5" xr:uid="{00000000-0004-0000-0000-000003000000}"/>
    <hyperlink ref="L18:L19" location="'Proveedor 1 (6)'!A1" display="Reevaluación Proveedor 6" xr:uid="{00000000-0004-0000-0000-000004000000}"/>
    <hyperlink ref="L20:L21" location="'Proveedor 1 (7)'!A1" display="Reevaluación Proveedor 7" xr:uid="{00000000-0004-0000-0000-000005000000}"/>
    <hyperlink ref="L22:L23" location="'Proveedor (8)'!A1" display="Reevaluación Proveedor 8" xr:uid="{00000000-0004-0000-0000-000006000000}"/>
    <hyperlink ref="L24:L25" location="'Proveedor (9)'!A1" display="Reevaluación Proveedor 9" xr:uid="{00000000-0004-0000-0000-000007000000}"/>
    <hyperlink ref="L26:L27" location="'Proveedor (10)'!A1" display="Reevaluación Proveedor 10" xr:uid="{00000000-0004-0000-0000-000008000000}"/>
    <hyperlink ref="L28:L29" location="'Proveedor 1 (11)'!A1" display="Reevaluación Proveedor 11" xr:uid="{00000000-0004-0000-0000-000009000000}"/>
    <hyperlink ref="L30:L31" location="'Proveedor 1 (12)'!A1" display="Reevaluación Proveedor 12" xr:uid="{00000000-0004-0000-0000-00000A000000}"/>
    <hyperlink ref="L8:L9" location="'Proveedor 1'!A1" display="Reevaluación Proveedor 1" xr:uid="{00000000-0004-0000-0000-00000B00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22BE5-527E-4FCE-A5FE-892B09FC1855}">
  <dimension ref="A1:L31"/>
  <sheetViews>
    <sheetView workbookViewId="0">
      <selection activeCell="L1" sqref="L1:L3"/>
    </sheetView>
  </sheetViews>
  <sheetFormatPr baseColWidth="10" defaultRowHeight="15" x14ac:dyDescent="0.25"/>
  <cols>
    <col min="1" max="1" width="18.5703125" customWidth="1"/>
    <col min="2" max="2" width="21.85546875" customWidth="1"/>
    <col min="3" max="3" width="16.85546875" customWidth="1"/>
    <col min="4" max="4" width="16.28515625" customWidth="1"/>
    <col min="5" max="5" width="15.28515625" customWidth="1"/>
    <col min="6" max="7" width="16.7109375" customWidth="1"/>
    <col min="9" max="9" width="23.5703125" customWidth="1"/>
    <col min="10" max="11" width="11.42578125" customWidth="1"/>
  </cols>
  <sheetData>
    <row r="1" spans="1:12" ht="19.5" customHeight="1" x14ac:dyDescent="0.25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11" t="s">
        <v>20</v>
      </c>
      <c r="L1" s="19" t="s">
        <v>21</v>
      </c>
    </row>
    <row r="2" spans="1:12" ht="19.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11" t="s">
        <v>22</v>
      </c>
      <c r="L2" s="20" t="s">
        <v>43</v>
      </c>
    </row>
    <row r="3" spans="1:12" ht="19.5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11" t="s">
        <v>23</v>
      </c>
      <c r="L3" s="21">
        <v>43420</v>
      </c>
    </row>
    <row r="5" spans="1:12" ht="18" customHeight="1" x14ac:dyDescent="0.25">
      <c r="A5" s="46" t="s">
        <v>7</v>
      </c>
      <c r="B5" s="50" t="s">
        <v>8</v>
      </c>
      <c r="C5" s="51"/>
      <c r="D5" s="51"/>
      <c r="E5" s="51"/>
      <c r="F5" s="51"/>
      <c r="G5" s="52"/>
      <c r="H5" s="48" t="s">
        <v>4</v>
      </c>
      <c r="I5" s="3" t="s">
        <v>5</v>
      </c>
      <c r="J5" s="65" t="s">
        <v>37</v>
      </c>
      <c r="K5" s="65"/>
      <c r="L5" s="65"/>
    </row>
    <row r="6" spans="1:12" ht="56.25" x14ac:dyDescent="0.25">
      <c r="A6" s="47"/>
      <c r="B6" s="1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42</v>
      </c>
      <c r="H6" s="49"/>
      <c r="I6" s="44" t="s">
        <v>41</v>
      </c>
      <c r="J6" s="65"/>
      <c r="K6" s="65"/>
      <c r="L6" s="65"/>
    </row>
    <row r="7" spans="1:12" ht="15" customHeight="1" x14ac:dyDescent="0.25">
      <c r="A7" s="47"/>
      <c r="B7" s="4">
        <v>0.2</v>
      </c>
      <c r="C7" s="4">
        <v>0.15</v>
      </c>
      <c r="D7" s="4">
        <v>0.2</v>
      </c>
      <c r="E7" s="4">
        <v>0.2</v>
      </c>
      <c r="F7" s="4">
        <v>0.1</v>
      </c>
      <c r="G7" s="18">
        <v>0.15</v>
      </c>
      <c r="H7" s="49"/>
      <c r="I7" s="45"/>
      <c r="J7" s="65"/>
      <c r="K7" s="65"/>
      <c r="L7" s="65"/>
    </row>
    <row r="8" spans="1:12" ht="15" customHeight="1" x14ac:dyDescent="0.25">
      <c r="A8" s="53"/>
      <c r="B8" s="55"/>
      <c r="C8" s="55"/>
      <c r="D8" s="55"/>
      <c r="E8" s="55"/>
      <c r="F8" s="55"/>
      <c r="G8" s="55"/>
      <c r="H8" s="57">
        <f>(B8*B7)+(C8*C7)+(D8*D7)+(E8*E7)+(F8*F7)+(G8*G7)</f>
        <v>0</v>
      </c>
      <c r="I8" s="55" t="str">
        <f>IF(H8&gt;=4,"Confiable",IF(H8&gt;=3.6,"Aceptable",IF(H8&gt;=3,"Condicional",IF(H8=0,"Sin datos","No confiable"))))</f>
        <v>Sin datos</v>
      </c>
      <c r="J8" s="66"/>
      <c r="K8" s="66"/>
      <c r="L8" s="66"/>
    </row>
    <row r="9" spans="1:12" ht="19.5" customHeight="1" x14ac:dyDescent="0.25">
      <c r="A9" s="54"/>
      <c r="B9" s="56"/>
      <c r="C9" s="56"/>
      <c r="D9" s="56"/>
      <c r="E9" s="56"/>
      <c r="F9" s="56"/>
      <c r="G9" s="56"/>
      <c r="H9" s="58"/>
      <c r="I9" s="56"/>
      <c r="J9" s="66"/>
      <c r="K9" s="66"/>
      <c r="L9" s="66"/>
    </row>
    <row r="10" spans="1:12" ht="15" customHeight="1" x14ac:dyDescent="0.25">
      <c r="A10" s="59"/>
      <c r="B10" s="61"/>
      <c r="C10" s="63"/>
      <c r="D10" s="63"/>
      <c r="E10" s="63"/>
      <c r="F10" s="63"/>
      <c r="G10" s="63"/>
      <c r="H10" s="57">
        <f>(B10*B7)+(C10*C7)+(D10*D7)+(E10*E7)+(F10*F7)+(G10*G7)</f>
        <v>0</v>
      </c>
      <c r="I10" s="55" t="str">
        <f>IF(H10&gt;=4,"Confiable",IF(H10&gt;=3.6,"Aceptable",IF(H10&gt;=3,"Condicional",IF(H10=0,"Sin datos","Noconfiable"))))</f>
        <v>Sin datos</v>
      </c>
      <c r="J10" s="66"/>
      <c r="K10" s="66"/>
      <c r="L10" s="66"/>
    </row>
    <row r="11" spans="1:12" x14ac:dyDescent="0.25">
      <c r="A11" s="60"/>
      <c r="B11" s="62"/>
      <c r="C11" s="64"/>
      <c r="D11" s="64"/>
      <c r="E11" s="64"/>
      <c r="F11" s="64"/>
      <c r="G11" s="64"/>
      <c r="H11" s="58"/>
      <c r="I11" s="56"/>
      <c r="J11" s="66"/>
      <c r="K11" s="66"/>
      <c r="L11" s="66"/>
    </row>
    <row r="12" spans="1:12" ht="15" customHeight="1" x14ac:dyDescent="0.25">
      <c r="A12" s="59"/>
      <c r="B12" s="61"/>
      <c r="C12" s="63"/>
      <c r="D12" s="63"/>
      <c r="E12" s="63"/>
      <c r="F12" s="63"/>
      <c r="G12" s="63"/>
      <c r="H12" s="57">
        <f>(B12*B7)+(C12*C7)+(D12*D7)+(E12*E7)+(F12*F7)+(G12*G7)</f>
        <v>0</v>
      </c>
      <c r="I12" s="55" t="str">
        <f>IF(H12&gt;=4,"Confiable",IF(H12&gt;=3.6,"Aceptable",IF(H12&gt;=3,"Condicional",IF(H12=0,"Sin datos","Noconfiable"))))</f>
        <v>Sin datos</v>
      </c>
      <c r="J12" s="66"/>
      <c r="K12" s="66"/>
      <c r="L12" s="66"/>
    </row>
    <row r="13" spans="1:12" x14ac:dyDescent="0.25">
      <c r="A13" s="60"/>
      <c r="B13" s="62"/>
      <c r="C13" s="64"/>
      <c r="D13" s="64"/>
      <c r="E13" s="64"/>
      <c r="F13" s="64"/>
      <c r="G13" s="64"/>
      <c r="H13" s="58"/>
      <c r="I13" s="56"/>
      <c r="J13" s="66"/>
      <c r="K13" s="66"/>
      <c r="L13" s="66"/>
    </row>
    <row r="14" spans="1:12" x14ac:dyDescent="0.25">
      <c r="A14" s="59"/>
      <c r="B14" s="61"/>
      <c r="C14" s="63"/>
      <c r="D14" s="63"/>
      <c r="E14" s="63"/>
      <c r="F14" s="63"/>
      <c r="G14" s="63"/>
      <c r="H14" s="57">
        <f>(B14*B7)+(C14*C7)+(D14*D7)+(E14*E7)+(F14*F7)+(G14*G7)</f>
        <v>0</v>
      </c>
      <c r="I14" s="55" t="str">
        <f>IF(H14&gt;=4,"Confiable",IF(H14&gt;=3.6,"Aceptable",IF(H14&gt;=3,"Condicional",IF(H14=0,"Sin datos","Noconfiable"))))</f>
        <v>Sin datos</v>
      </c>
      <c r="J14" s="66"/>
      <c r="K14" s="66"/>
      <c r="L14" s="66"/>
    </row>
    <row r="15" spans="1:12" x14ac:dyDescent="0.25">
      <c r="A15" s="60"/>
      <c r="B15" s="62"/>
      <c r="C15" s="64"/>
      <c r="D15" s="64"/>
      <c r="E15" s="64"/>
      <c r="F15" s="64"/>
      <c r="G15" s="64"/>
      <c r="H15" s="58"/>
      <c r="I15" s="56"/>
      <c r="J15" s="66"/>
      <c r="K15" s="66"/>
      <c r="L15" s="66"/>
    </row>
    <row r="16" spans="1:12" x14ac:dyDescent="0.25">
      <c r="A16" s="59"/>
      <c r="B16" s="61"/>
      <c r="C16" s="63"/>
      <c r="D16" s="63"/>
      <c r="E16" s="63"/>
      <c r="F16" s="63"/>
      <c r="G16" s="63"/>
      <c r="H16" s="57">
        <f>(B16*B7)+(C16*C7)+(D16*D7)+(E16*E7)+(F16*F7)+(G16*G7)</f>
        <v>0</v>
      </c>
      <c r="I16" s="55" t="str">
        <f>IF(H16&gt;=4,"Confiable",IF(H16&gt;=3.6,"Aceptable",IF(H16&gt;=3,"Condicional",IF(H16=0,"Sin datos","Noconfiable"))))</f>
        <v>Sin datos</v>
      </c>
      <c r="J16" s="66"/>
      <c r="K16" s="66"/>
      <c r="L16" s="66"/>
    </row>
    <row r="17" spans="1:12" x14ac:dyDescent="0.25">
      <c r="A17" s="60"/>
      <c r="B17" s="62"/>
      <c r="C17" s="64"/>
      <c r="D17" s="64"/>
      <c r="E17" s="64"/>
      <c r="F17" s="64"/>
      <c r="G17" s="64"/>
      <c r="H17" s="58"/>
      <c r="I17" s="56"/>
      <c r="J17" s="66"/>
      <c r="K17" s="66"/>
      <c r="L17" s="66"/>
    </row>
    <row r="18" spans="1:12" x14ac:dyDescent="0.25">
      <c r="A18" s="59"/>
      <c r="B18" s="61"/>
      <c r="C18" s="63"/>
      <c r="D18" s="63"/>
      <c r="E18" s="63"/>
      <c r="F18" s="63"/>
      <c r="G18" s="63"/>
      <c r="H18" s="57">
        <f>(B18*B7)+(C18*C7)+(D18*D7)+(E18*E7)+(F18*F7)+(G18*G7)</f>
        <v>0</v>
      </c>
      <c r="I18" s="55" t="str">
        <f>IF(H18&gt;=4,"Confiable",IF(H18&gt;=3.6,"Aceptable",IF(H18&gt;=3,"Condicional",IF(H18=0,"Sin datos","Noconfiable"))))</f>
        <v>Sin datos</v>
      </c>
      <c r="J18" s="66"/>
      <c r="K18" s="66"/>
      <c r="L18" s="66"/>
    </row>
    <row r="19" spans="1:12" x14ac:dyDescent="0.25">
      <c r="A19" s="60"/>
      <c r="B19" s="62"/>
      <c r="C19" s="64"/>
      <c r="D19" s="64"/>
      <c r="E19" s="64"/>
      <c r="F19" s="64"/>
      <c r="G19" s="64"/>
      <c r="H19" s="58"/>
      <c r="I19" s="56"/>
      <c r="J19" s="66"/>
      <c r="K19" s="66"/>
      <c r="L19" s="66"/>
    </row>
    <row r="20" spans="1:12" x14ac:dyDescent="0.25">
      <c r="A20" s="59"/>
      <c r="B20" s="61"/>
      <c r="C20" s="63"/>
      <c r="D20" s="63"/>
      <c r="E20" s="63"/>
      <c r="F20" s="63"/>
      <c r="G20" s="63"/>
      <c r="H20" s="57">
        <f>(B20*B7)+(C20*C7)+(D20*D7)+(E20*E7)+(F20*F7)+(G20*G7)</f>
        <v>0</v>
      </c>
      <c r="I20" s="55" t="str">
        <f>IF(H20&gt;=4,"Confiable",IF(H20&gt;=3.6,"Aceptable",IF(H20&gt;=3,"Condicional",IF(H20=0,"Sin datos","Noconfiable"))))</f>
        <v>Sin datos</v>
      </c>
      <c r="J20" s="66"/>
      <c r="K20" s="66"/>
      <c r="L20" s="66"/>
    </row>
    <row r="21" spans="1:12" x14ac:dyDescent="0.25">
      <c r="A21" s="60"/>
      <c r="B21" s="62"/>
      <c r="C21" s="64"/>
      <c r="D21" s="64"/>
      <c r="E21" s="64"/>
      <c r="F21" s="64"/>
      <c r="G21" s="64"/>
      <c r="H21" s="58"/>
      <c r="I21" s="56"/>
      <c r="J21" s="66"/>
      <c r="K21" s="66"/>
      <c r="L21" s="66"/>
    </row>
    <row r="22" spans="1:12" x14ac:dyDescent="0.25">
      <c r="A22" s="59"/>
      <c r="B22" s="61"/>
      <c r="C22" s="63"/>
      <c r="D22" s="63"/>
      <c r="E22" s="63"/>
      <c r="F22" s="63"/>
      <c r="G22" s="63"/>
      <c r="H22" s="57">
        <f>(B22*B7)+(C22*C7)+(D22*D7)+(E22*E7)+(F22*F7)+(G22*G7)</f>
        <v>0</v>
      </c>
      <c r="I22" s="55" t="str">
        <f>IF(H22&gt;=4,"Confiable",IF(H22&gt;=3.6,"Aceptable",IF(H22&gt;=3,"Condicional",IF(H22=0,"Sin datos","Noconfiable"))))</f>
        <v>Sin datos</v>
      </c>
      <c r="J22" s="66"/>
      <c r="K22" s="66"/>
      <c r="L22" s="66"/>
    </row>
    <row r="23" spans="1:12" x14ac:dyDescent="0.25">
      <c r="A23" s="60"/>
      <c r="B23" s="62"/>
      <c r="C23" s="64"/>
      <c r="D23" s="64"/>
      <c r="E23" s="64"/>
      <c r="F23" s="64"/>
      <c r="G23" s="64"/>
      <c r="H23" s="58"/>
      <c r="I23" s="56"/>
      <c r="J23" s="66"/>
      <c r="K23" s="66"/>
      <c r="L23" s="66"/>
    </row>
    <row r="24" spans="1:12" x14ac:dyDescent="0.25">
      <c r="A24" s="59"/>
      <c r="B24" s="61"/>
      <c r="C24" s="63"/>
      <c r="D24" s="63"/>
      <c r="E24" s="63"/>
      <c r="F24" s="63"/>
      <c r="G24" s="63"/>
      <c r="H24" s="57">
        <f>(B24*B7)+(C24*C7)+(D24*D7)+(E24*E7)+(F24*F7)+(G24*G7)</f>
        <v>0</v>
      </c>
      <c r="I24" s="55" t="str">
        <f>IF(H24&gt;=4,"Confiable",IF(H24&gt;=3.6,"Aceptable",IF(H24&gt;=3,"Condicional",IF(H24=0,"Sin datos","Noconfiable"))))</f>
        <v>Sin datos</v>
      </c>
      <c r="J24" s="66"/>
      <c r="K24" s="66"/>
      <c r="L24" s="66"/>
    </row>
    <row r="25" spans="1:12" x14ac:dyDescent="0.25">
      <c r="A25" s="60"/>
      <c r="B25" s="62"/>
      <c r="C25" s="64"/>
      <c r="D25" s="64"/>
      <c r="E25" s="64"/>
      <c r="F25" s="64"/>
      <c r="G25" s="64"/>
      <c r="H25" s="58"/>
      <c r="I25" s="56"/>
      <c r="J25" s="66"/>
      <c r="K25" s="66"/>
      <c r="L25" s="66"/>
    </row>
    <row r="26" spans="1:12" x14ac:dyDescent="0.25">
      <c r="A26" s="59"/>
      <c r="B26" s="61"/>
      <c r="C26" s="63"/>
      <c r="D26" s="63"/>
      <c r="E26" s="63"/>
      <c r="F26" s="63"/>
      <c r="G26" s="63"/>
      <c r="H26" s="57">
        <f>(B26*B7)+(C26*C7)+(D26*D7)+(E26*E7)+(F26*F7)+(G26*G7)</f>
        <v>0</v>
      </c>
      <c r="I26" s="55" t="str">
        <f>IF(H26&gt;=4,"Confiable",IF(H26&gt;=3.6,"Aceptable",IF(H26&gt;=3,"Condicional",IF(H26=0,"Sin datos","Noconfiable"))))</f>
        <v>Sin datos</v>
      </c>
      <c r="J26" s="66"/>
      <c r="K26" s="66"/>
      <c r="L26" s="66"/>
    </row>
    <row r="27" spans="1:12" x14ac:dyDescent="0.25">
      <c r="A27" s="60"/>
      <c r="B27" s="62"/>
      <c r="C27" s="64"/>
      <c r="D27" s="64"/>
      <c r="E27" s="64"/>
      <c r="F27" s="64"/>
      <c r="G27" s="64"/>
      <c r="H27" s="58"/>
      <c r="I27" s="56"/>
      <c r="J27" s="66"/>
      <c r="K27" s="66"/>
      <c r="L27" s="66"/>
    </row>
    <row r="28" spans="1:12" x14ac:dyDescent="0.25">
      <c r="A28" s="59"/>
      <c r="B28" s="61"/>
      <c r="C28" s="63"/>
      <c r="D28" s="63"/>
      <c r="E28" s="63"/>
      <c r="F28" s="63"/>
      <c r="G28" s="63"/>
      <c r="H28" s="57">
        <f>(B28*B7)+(C28*C7)+(D28*D7)+(E28*E7)+(F28*F7)+(G28*G7)</f>
        <v>0</v>
      </c>
      <c r="I28" s="55" t="str">
        <f>IF(H28&gt;=4,"Confiable",IF(H28&gt;=3.6,"Aceptable",IF(H28&gt;=3,"Condicional",IF(H28=0,"Sin datos","Noconfiable"))))</f>
        <v>Sin datos</v>
      </c>
      <c r="J28" s="66"/>
      <c r="K28" s="66"/>
      <c r="L28" s="66"/>
    </row>
    <row r="29" spans="1:12" x14ac:dyDescent="0.25">
      <c r="A29" s="60"/>
      <c r="B29" s="62"/>
      <c r="C29" s="64"/>
      <c r="D29" s="64"/>
      <c r="E29" s="64"/>
      <c r="F29" s="64"/>
      <c r="G29" s="64"/>
      <c r="H29" s="58"/>
      <c r="I29" s="56"/>
      <c r="J29" s="66"/>
      <c r="K29" s="66"/>
      <c r="L29" s="66"/>
    </row>
    <row r="30" spans="1:12" x14ac:dyDescent="0.25">
      <c r="A30" s="59"/>
      <c r="B30" s="61"/>
      <c r="C30" s="63"/>
      <c r="D30" s="63"/>
      <c r="E30" s="63"/>
      <c r="F30" s="63"/>
      <c r="G30" s="63"/>
      <c r="H30" s="57">
        <f>(B30*B7)+(C30*C7)+(D30*D7)+(E30*E7)+(F30*F7)+(G30*G7)</f>
        <v>0</v>
      </c>
      <c r="I30" s="55" t="str">
        <f>IF(H30&gt;=4,"Confiable",IF(H30&gt;=3.6,"Aceptable",IF(H30&gt;=3,"Condicional",IF(H30=0,"Sin datos","Noconfiable"))))</f>
        <v>Sin datos</v>
      </c>
      <c r="J30" s="66"/>
      <c r="K30" s="66"/>
      <c r="L30" s="66"/>
    </row>
    <row r="31" spans="1:12" x14ac:dyDescent="0.25">
      <c r="A31" s="60"/>
      <c r="B31" s="62"/>
      <c r="C31" s="64"/>
      <c r="D31" s="64"/>
      <c r="E31" s="64"/>
      <c r="F31" s="64"/>
      <c r="G31" s="64"/>
      <c r="H31" s="58"/>
      <c r="I31" s="56"/>
      <c r="J31" s="66"/>
      <c r="K31" s="66"/>
      <c r="L31" s="66"/>
    </row>
  </sheetData>
  <mergeCells count="126">
    <mergeCell ref="J26:L27"/>
    <mergeCell ref="A28:A29"/>
    <mergeCell ref="B28:B29"/>
    <mergeCell ref="C28:C29"/>
    <mergeCell ref="D28:D29"/>
    <mergeCell ref="E28:E29"/>
    <mergeCell ref="F28:F29"/>
    <mergeCell ref="G30:G31"/>
    <mergeCell ref="H30:H31"/>
    <mergeCell ref="I30:I31"/>
    <mergeCell ref="J30:L31"/>
    <mergeCell ref="G28:G29"/>
    <mergeCell ref="H28:H29"/>
    <mergeCell ref="I28:I29"/>
    <mergeCell ref="J28:L29"/>
    <mergeCell ref="A30:A31"/>
    <mergeCell ref="B30:B31"/>
    <mergeCell ref="C30:C31"/>
    <mergeCell ref="D30:D31"/>
    <mergeCell ref="E30:E31"/>
    <mergeCell ref="F30:F31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L25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18:L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L2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4:L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L1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G10:G11"/>
    <mergeCell ref="H10:H11"/>
    <mergeCell ref="I10:I11"/>
    <mergeCell ref="J10: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L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:J3"/>
    <mergeCell ref="A5:A7"/>
    <mergeCell ref="B5:G5"/>
    <mergeCell ref="H5:H7"/>
    <mergeCell ref="J5:L7"/>
    <mergeCell ref="I6:I7"/>
    <mergeCell ref="G8:G9"/>
    <mergeCell ref="H8:H9"/>
    <mergeCell ref="I8:I9"/>
    <mergeCell ref="J8:L9"/>
  </mergeCells>
  <conditionalFormatting sqref="H8 H10 H12 H14 H16 H18 H20 H22 H24 H26 H28 H30">
    <cfRule type="cellIs" dxfId="15" priority="1" stopIfTrue="1" operator="lessThanOrEqual">
      <formula>3</formula>
    </cfRule>
    <cfRule type="cellIs" dxfId="14" priority="2" stopIfTrue="1" operator="between">
      <formula>3.59</formula>
      <formula>3.01</formula>
    </cfRule>
    <cfRule type="cellIs" dxfId="13" priority="3" stopIfTrue="1" operator="between">
      <formula>3.99</formula>
      <formula>3.6</formula>
    </cfRule>
    <cfRule type="cellIs" dxfId="12" priority="4" stopIfTrue="1" operator="greaterThanOrEqual"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FDE6B-2A5B-4B34-BE8D-335754153290}">
  <dimension ref="A1:L31"/>
  <sheetViews>
    <sheetView workbookViewId="0">
      <selection activeCell="L1" sqref="L1:L3"/>
    </sheetView>
  </sheetViews>
  <sheetFormatPr baseColWidth="10" defaultRowHeight="15" x14ac:dyDescent="0.25"/>
  <cols>
    <col min="1" max="1" width="18.5703125" customWidth="1"/>
    <col min="2" max="2" width="21.85546875" customWidth="1"/>
    <col min="3" max="3" width="16.85546875" customWidth="1"/>
    <col min="4" max="4" width="16.28515625" customWidth="1"/>
    <col min="5" max="5" width="15.28515625" customWidth="1"/>
    <col min="6" max="7" width="16.7109375" customWidth="1"/>
    <col min="9" max="9" width="23.5703125" customWidth="1"/>
    <col min="10" max="11" width="11.42578125" customWidth="1"/>
  </cols>
  <sheetData>
    <row r="1" spans="1:12" ht="19.5" customHeight="1" x14ac:dyDescent="0.25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11" t="s">
        <v>20</v>
      </c>
      <c r="L1" s="19" t="s">
        <v>21</v>
      </c>
    </row>
    <row r="2" spans="1:12" ht="19.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11" t="s">
        <v>22</v>
      </c>
      <c r="L2" s="20" t="s">
        <v>43</v>
      </c>
    </row>
    <row r="3" spans="1:12" ht="19.5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11" t="s">
        <v>23</v>
      </c>
      <c r="L3" s="21">
        <v>43420</v>
      </c>
    </row>
    <row r="5" spans="1:12" ht="18" customHeight="1" x14ac:dyDescent="0.25">
      <c r="A5" s="46" t="s">
        <v>7</v>
      </c>
      <c r="B5" s="50" t="s">
        <v>8</v>
      </c>
      <c r="C5" s="51"/>
      <c r="D5" s="51"/>
      <c r="E5" s="51"/>
      <c r="F5" s="51"/>
      <c r="G5" s="52"/>
      <c r="H5" s="48" t="s">
        <v>4</v>
      </c>
      <c r="I5" s="3" t="s">
        <v>5</v>
      </c>
      <c r="J5" s="65" t="s">
        <v>37</v>
      </c>
      <c r="K5" s="65"/>
      <c r="L5" s="65"/>
    </row>
    <row r="6" spans="1:12" ht="56.25" x14ac:dyDescent="0.25">
      <c r="A6" s="47"/>
      <c r="B6" s="1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42</v>
      </c>
      <c r="H6" s="49"/>
      <c r="I6" s="44" t="s">
        <v>41</v>
      </c>
      <c r="J6" s="65"/>
      <c r="K6" s="65"/>
      <c r="L6" s="65"/>
    </row>
    <row r="7" spans="1:12" ht="15" customHeight="1" x14ac:dyDescent="0.25">
      <c r="A7" s="47"/>
      <c r="B7" s="4">
        <v>0.2</v>
      </c>
      <c r="C7" s="4">
        <v>0.15</v>
      </c>
      <c r="D7" s="4">
        <v>0.2</v>
      </c>
      <c r="E7" s="4">
        <v>0.2</v>
      </c>
      <c r="F7" s="4">
        <v>0.1</v>
      </c>
      <c r="G7" s="18">
        <v>0.15</v>
      </c>
      <c r="H7" s="49"/>
      <c r="I7" s="45"/>
      <c r="J7" s="65"/>
      <c r="K7" s="65"/>
      <c r="L7" s="65"/>
    </row>
    <row r="8" spans="1:12" ht="15" customHeight="1" x14ac:dyDescent="0.25">
      <c r="A8" s="53"/>
      <c r="B8" s="55"/>
      <c r="C8" s="55"/>
      <c r="D8" s="55"/>
      <c r="E8" s="55"/>
      <c r="F8" s="55"/>
      <c r="G8" s="55"/>
      <c r="H8" s="57">
        <f>(B8*B7)+(C8*C7)+(D8*D7)+(E8*E7)+(F8*F7)+(G8*G7)</f>
        <v>0</v>
      </c>
      <c r="I8" s="55" t="str">
        <f>IF(H8&gt;=4,"Confiable",IF(H8&gt;=3.6,"Aceptable",IF(H8&gt;=3,"Condicional",IF(H8=0,"Sin datos","No confiable"))))</f>
        <v>Sin datos</v>
      </c>
      <c r="J8" s="66"/>
      <c r="K8" s="66"/>
      <c r="L8" s="66"/>
    </row>
    <row r="9" spans="1:12" ht="19.5" customHeight="1" x14ac:dyDescent="0.25">
      <c r="A9" s="54"/>
      <c r="B9" s="56"/>
      <c r="C9" s="56"/>
      <c r="D9" s="56"/>
      <c r="E9" s="56"/>
      <c r="F9" s="56"/>
      <c r="G9" s="56"/>
      <c r="H9" s="58"/>
      <c r="I9" s="56"/>
      <c r="J9" s="66"/>
      <c r="K9" s="66"/>
      <c r="L9" s="66"/>
    </row>
    <row r="10" spans="1:12" ht="15" customHeight="1" x14ac:dyDescent="0.25">
      <c r="A10" s="59"/>
      <c r="B10" s="61"/>
      <c r="C10" s="63"/>
      <c r="D10" s="63"/>
      <c r="E10" s="63"/>
      <c r="F10" s="63"/>
      <c r="G10" s="63"/>
      <c r="H10" s="57">
        <f>(B10*B7)+(C10*C7)+(D10*D7)+(E10*E7)+(F10*F7)+(G10*G7)</f>
        <v>0</v>
      </c>
      <c r="I10" s="55" t="str">
        <f>IF(H10&gt;=4,"Confiable",IF(H10&gt;=3.6,"Aceptable",IF(H10&gt;=3,"Condicional",IF(H10=0,"Sin datos","Noconfiable"))))</f>
        <v>Sin datos</v>
      </c>
      <c r="J10" s="66"/>
      <c r="K10" s="66"/>
      <c r="L10" s="66"/>
    </row>
    <row r="11" spans="1:12" x14ac:dyDescent="0.25">
      <c r="A11" s="60"/>
      <c r="B11" s="62"/>
      <c r="C11" s="64"/>
      <c r="D11" s="64"/>
      <c r="E11" s="64"/>
      <c r="F11" s="64"/>
      <c r="G11" s="64"/>
      <c r="H11" s="58"/>
      <c r="I11" s="56"/>
      <c r="J11" s="66"/>
      <c r="K11" s="66"/>
      <c r="L11" s="66"/>
    </row>
    <row r="12" spans="1:12" ht="15" customHeight="1" x14ac:dyDescent="0.25">
      <c r="A12" s="59"/>
      <c r="B12" s="61"/>
      <c r="C12" s="63"/>
      <c r="D12" s="63"/>
      <c r="E12" s="63"/>
      <c r="F12" s="63"/>
      <c r="G12" s="63"/>
      <c r="H12" s="57">
        <f>(B12*B7)+(C12*C7)+(D12*D7)+(E12*E7)+(F12*F7)+(G12*G7)</f>
        <v>0</v>
      </c>
      <c r="I12" s="55" t="str">
        <f>IF(H12&gt;=4,"Confiable",IF(H12&gt;=3.6,"Aceptable",IF(H12&gt;=3,"Condicional",IF(H12=0,"Sin datos","Noconfiable"))))</f>
        <v>Sin datos</v>
      </c>
      <c r="J12" s="66"/>
      <c r="K12" s="66"/>
      <c r="L12" s="66"/>
    </row>
    <row r="13" spans="1:12" x14ac:dyDescent="0.25">
      <c r="A13" s="60"/>
      <c r="B13" s="62"/>
      <c r="C13" s="64"/>
      <c r="D13" s="64"/>
      <c r="E13" s="64"/>
      <c r="F13" s="64"/>
      <c r="G13" s="64"/>
      <c r="H13" s="58"/>
      <c r="I13" s="56"/>
      <c r="J13" s="66"/>
      <c r="K13" s="66"/>
      <c r="L13" s="66"/>
    </row>
    <row r="14" spans="1:12" x14ac:dyDescent="0.25">
      <c r="A14" s="59"/>
      <c r="B14" s="61"/>
      <c r="C14" s="63"/>
      <c r="D14" s="63"/>
      <c r="E14" s="63"/>
      <c r="F14" s="63"/>
      <c r="G14" s="63"/>
      <c r="H14" s="57">
        <f>(B14*B7)+(C14*C7)+(D14*D7)+(E14*E7)+(F14*F7)+(G14*G7)</f>
        <v>0</v>
      </c>
      <c r="I14" s="55" t="str">
        <f>IF(H14&gt;=4,"Confiable",IF(H14&gt;=3.6,"Aceptable",IF(H14&gt;=3,"Condicional",IF(H14=0,"Sin datos","Noconfiable"))))</f>
        <v>Sin datos</v>
      </c>
      <c r="J14" s="66"/>
      <c r="K14" s="66"/>
      <c r="L14" s="66"/>
    </row>
    <row r="15" spans="1:12" x14ac:dyDescent="0.25">
      <c r="A15" s="60"/>
      <c r="B15" s="62"/>
      <c r="C15" s="64"/>
      <c r="D15" s="64"/>
      <c r="E15" s="64"/>
      <c r="F15" s="64"/>
      <c r="G15" s="64"/>
      <c r="H15" s="58"/>
      <c r="I15" s="56"/>
      <c r="J15" s="66"/>
      <c r="K15" s="66"/>
      <c r="L15" s="66"/>
    </row>
    <row r="16" spans="1:12" x14ac:dyDescent="0.25">
      <c r="A16" s="59"/>
      <c r="B16" s="61"/>
      <c r="C16" s="63"/>
      <c r="D16" s="63"/>
      <c r="E16" s="63"/>
      <c r="F16" s="63"/>
      <c r="G16" s="63"/>
      <c r="H16" s="57">
        <f>(B16*B7)+(C16*C7)+(D16*D7)+(E16*E7)+(F16*F7)+(G16*G7)</f>
        <v>0</v>
      </c>
      <c r="I16" s="55" t="str">
        <f>IF(H16&gt;=4,"Confiable",IF(H16&gt;=3.6,"Aceptable",IF(H16&gt;=3,"Condicional",IF(H16=0,"Sin datos","Noconfiable"))))</f>
        <v>Sin datos</v>
      </c>
      <c r="J16" s="66"/>
      <c r="K16" s="66"/>
      <c r="L16" s="66"/>
    </row>
    <row r="17" spans="1:12" x14ac:dyDescent="0.25">
      <c r="A17" s="60"/>
      <c r="B17" s="62"/>
      <c r="C17" s="64"/>
      <c r="D17" s="64"/>
      <c r="E17" s="64"/>
      <c r="F17" s="64"/>
      <c r="G17" s="64"/>
      <c r="H17" s="58"/>
      <c r="I17" s="56"/>
      <c r="J17" s="66"/>
      <c r="K17" s="66"/>
      <c r="L17" s="66"/>
    </row>
    <row r="18" spans="1:12" x14ac:dyDescent="0.25">
      <c r="A18" s="59"/>
      <c r="B18" s="61"/>
      <c r="C18" s="63"/>
      <c r="D18" s="63"/>
      <c r="E18" s="63"/>
      <c r="F18" s="63"/>
      <c r="G18" s="63"/>
      <c r="H18" s="57">
        <f>(B18*B7)+(C18*C7)+(D18*D7)+(E18*E7)+(F18*F7)+(G18*G7)</f>
        <v>0</v>
      </c>
      <c r="I18" s="55" t="str">
        <f>IF(H18&gt;=4,"Confiable",IF(H18&gt;=3.6,"Aceptable",IF(H18&gt;=3,"Condicional",IF(H18=0,"Sin datos","Noconfiable"))))</f>
        <v>Sin datos</v>
      </c>
      <c r="J18" s="66"/>
      <c r="K18" s="66"/>
      <c r="L18" s="66"/>
    </row>
    <row r="19" spans="1:12" x14ac:dyDescent="0.25">
      <c r="A19" s="60"/>
      <c r="B19" s="62"/>
      <c r="C19" s="64"/>
      <c r="D19" s="64"/>
      <c r="E19" s="64"/>
      <c r="F19" s="64"/>
      <c r="G19" s="64"/>
      <c r="H19" s="58"/>
      <c r="I19" s="56"/>
      <c r="J19" s="66"/>
      <c r="K19" s="66"/>
      <c r="L19" s="66"/>
    </row>
    <row r="20" spans="1:12" x14ac:dyDescent="0.25">
      <c r="A20" s="59"/>
      <c r="B20" s="61"/>
      <c r="C20" s="63"/>
      <c r="D20" s="63"/>
      <c r="E20" s="63"/>
      <c r="F20" s="63"/>
      <c r="G20" s="63"/>
      <c r="H20" s="57">
        <f>(B20*B7)+(C20*C7)+(D20*D7)+(E20*E7)+(F20*F7)+(G20*G7)</f>
        <v>0</v>
      </c>
      <c r="I20" s="55" t="str">
        <f>IF(H20&gt;=4,"Confiable",IF(H20&gt;=3.6,"Aceptable",IF(H20&gt;=3,"Condicional",IF(H20=0,"Sin datos","Noconfiable"))))</f>
        <v>Sin datos</v>
      </c>
      <c r="J20" s="66"/>
      <c r="K20" s="66"/>
      <c r="L20" s="66"/>
    </row>
    <row r="21" spans="1:12" x14ac:dyDescent="0.25">
      <c r="A21" s="60"/>
      <c r="B21" s="62"/>
      <c r="C21" s="64"/>
      <c r="D21" s="64"/>
      <c r="E21" s="64"/>
      <c r="F21" s="64"/>
      <c r="G21" s="64"/>
      <c r="H21" s="58"/>
      <c r="I21" s="56"/>
      <c r="J21" s="66"/>
      <c r="K21" s="66"/>
      <c r="L21" s="66"/>
    </row>
    <row r="22" spans="1:12" x14ac:dyDescent="0.25">
      <c r="A22" s="59"/>
      <c r="B22" s="61"/>
      <c r="C22" s="63"/>
      <c r="D22" s="63"/>
      <c r="E22" s="63"/>
      <c r="F22" s="63"/>
      <c r="G22" s="63"/>
      <c r="H22" s="57">
        <f>(B22*B7)+(C22*C7)+(D22*D7)+(E22*E7)+(F22*F7)+(G22*G7)</f>
        <v>0</v>
      </c>
      <c r="I22" s="55" t="str">
        <f>IF(H22&gt;=4,"Confiable",IF(H22&gt;=3.6,"Aceptable",IF(H22&gt;=3,"Condicional",IF(H22=0,"Sin datos","Noconfiable"))))</f>
        <v>Sin datos</v>
      </c>
      <c r="J22" s="66"/>
      <c r="K22" s="66"/>
      <c r="L22" s="66"/>
    </row>
    <row r="23" spans="1:12" x14ac:dyDescent="0.25">
      <c r="A23" s="60"/>
      <c r="B23" s="62"/>
      <c r="C23" s="64"/>
      <c r="D23" s="64"/>
      <c r="E23" s="64"/>
      <c r="F23" s="64"/>
      <c r="G23" s="64"/>
      <c r="H23" s="58"/>
      <c r="I23" s="56"/>
      <c r="J23" s="66"/>
      <c r="K23" s="66"/>
      <c r="L23" s="66"/>
    </row>
    <row r="24" spans="1:12" x14ac:dyDescent="0.25">
      <c r="A24" s="59"/>
      <c r="B24" s="61"/>
      <c r="C24" s="63"/>
      <c r="D24" s="63"/>
      <c r="E24" s="63"/>
      <c r="F24" s="63"/>
      <c r="G24" s="63"/>
      <c r="H24" s="57">
        <f>(B24*B7)+(C24*C7)+(D24*D7)+(E24*E7)+(F24*F7)+(G24*G7)</f>
        <v>0</v>
      </c>
      <c r="I24" s="55" t="str">
        <f>IF(H24&gt;=4,"Confiable",IF(H24&gt;=3.6,"Aceptable",IF(H24&gt;=3,"Condicional",IF(H24=0,"Sin datos","Noconfiable"))))</f>
        <v>Sin datos</v>
      </c>
      <c r="J24" s="66"/>
      <c r="K24" s="66"/>
      <c r="L24" s="66"/>
    </row>
    <row r="25" spans="1:12" x14ac:dyDescent="0.25">
      <c r="A25" s="60"/>
      <c r="B25" s="62"/>
      <c r="C25" s="64"/>
      <c r="D25" s="64"/>
      <c r="E25" s="64"/>
      <c r="F25" s="64"/>
      <c r="G25" s="64"/>
      <c r="H25" s="58"/>
      <c r="I25" s="56"/>
      <c r="J25" s="66"/>
      <c r="K25" s="66"/>
      <c r="L25" s="66"/>
    </row>
    <row r="26" spans="1:12" x14ac:dyDescent="0.25">
      <c r="A26" s="59"/>
      <c r="B26" s="61"/>
      <c r="C26" s="63"/>
      <c r="D26" s="63"/>
      <c r="E26" s="63"/>
      <c r="F26" s="63"/>
      <c r="G26" s="63"/>
      <c r="H26" s="57">
        <f>(B26*B7)+(C26*C7)+(D26*D7)+(E26*E7)+(F26*F7)+(G26*G7)</f>
        <v>0</v>
      </c>
      <c r="I26" s="55" t="str">
        <f>IF(H26&gt;=4,"Confiable",IF(H26&gt;=3.6,"Aceptable",IF(H26&gt;=3,"Condicional",IF(H26=0,"Sin datos","Noconfiable"))))</f>
        <v>Sin datos</v>
      </c>
      <c r="J26" s="66"/>
      <c r="K26" s="66"/>
      <c r="L26" s="66"/>
    </row>
    <row r="27" spans="1:12" x14ac:dyDescent="0.25">
      <c r="A27" s="60"/>
      <c r="B27" s="62"/>
      <c r="C27" s="64"/>
      <c r="D27" s="64"/>
      <c r="E27" s="64"/>
      <c r="F27" s="64"/>
      <c r="G27" s="64"/>
      <c r="H27" s="58"/>
      <c r="I27" s="56"/>
      <c r="J27" s="66"/>
      <c r="K27" s="66"/>
      <c r="L27" s="66"/>
    </row>
    <row r="28" spans="1:12" x14ac:dyDescent="0.25">
      <c r="A28" s="59"/>
      <c r="B28" s="61"/>
      <c r="C28" s="63"/>
      <c r="D28" s="63"/>
      <c r="E28" s="63"/>
      <c r="F28" s="63"/>
      <c r="G28" s="63"/>
      <c r="H28" s="57">
        <f>(B28*B7)+(C28*C7)+(D28*D7)+(E28*E7)+(F28*F7)+(G28*G7)</f>
        <v>0</v>
      </c>
      <c r="I28" s="55" t="str">
        <f>IF(H28&gt;=4,"Confiable",IF(H28&gt;=3.6,"Aceptable",IF(H28&gt;=3,"Condicional",IF(H28=0,"Sin datos","Noconfiable"))))</f>
        <v>Sin datos</v>
      </c>
      <c r="J28" s="66"/>
      <c r="K28" s="66"/>
      <c r="L28" s="66"/>
    </row>
    <row r="29" spans="1:12" x14ac:dyDescent="0.25">
      <c r="A29" s="60"/>
      <c r="B29" s="62"/>
      <c r="C29" s="64"/>
      <c r="D29" s="64"/>
      <c r="E29" s="64"/>
      <c r="F29" s="64"/>
      <c r="G29" s="64"/>
      <c r="H29" s="58"/>
      <c r="I29" s="56"/>
      <c r="J29" s="66"/>
      <c r="K29" s="66"/>
      <c r="L29" s="66"/>
    </row>
    <row r="30" spans="1:12" x14ac:dyDescent="0.25">
      <c r="A30" s="59"/>
      <c r="B30" s="61"/>
      <c r="C30" s="63"/>
      <c r="D30" s="63"/>
      <c r="E30" s="63"/>
      <c r="F30" s="63"/>
      <c r="G30" s="63"/>
      <c r="H30" s="57">
        <f>(B30*B7)+(C30*C7)+(D30*D7)+(E30*E7)+(F30*F7)+(G30*G7)</f>
        <v>0</v>
      </c>
      <c r="I30" s="55" t="str">
        <f>IF(H30&gt;=4,"Confiable",IF(H30&gt;=3.6,"Aceptable",IF(H30&gt;=3,"Condicional",IF(H30=0,"Sin datos","Noconfiable"))))</f>
        <v>Sin datos</v>
      </c>
      <c r="J30" s="66"/>
      <c r="K30" s="66"/>
      <c r="L30" s="66"/>
    </row>
    <row r="31" spans="1:12" x14ac:dyDescent="0.25">
      <c r="A31" s="60"/>
      <c r="B31" s="62"/>
      <c r="C31" s="64"/>
      <c r="D31" s="64"/>
      <c r="E31" s="64"/>
      <c r="F31" s="64"/>
      <c r="G31" s="64"/>
      <c r="H31" s="58"/>
      <c r="I31" s="56"/>
      <c r="J31" s="66"/>
      <c r="K31" s="66"/>
      <c r="L31" s="66"/>
    </row>
  </sheetData>
  <mergeCells count="126">
    <mergeCell ref="J26:L27"/>
    <mergeCell ref="A28:A29"/>
    <mergeCell ref="B28:B29"/>
    <mergeCell ref="C28:C29"/>
    <mergeCell ref="D28:D29"/>
    <mergeCell ref="E28:E29"/>
    <mergeCell ref="F28:F29"/>
    <mergeCell ref="G30:G31"/>
    <mergeCell ref="H30:H31"/>
    <mergeCell ref="I30:I31"/>
    <mergeCell ref="J30:L31"/>
    <mergeCell ref="G28:G29"/>
    <mergeCell ref="H28:H29"/>
    <mergeCell ref="I28:I29"/>
    <mergeCell ref="J28:L29"/>
    <mergeCell ref="A30:A31"/>
    <mergeCell ref="B30:B31"/>
    <mergeCell ref="C30:C31"/>
    <mergeCell ref="D30:D31"/>
    <mergeCell ref="E30:E31"/>
    <mergeCell ref="F30:F31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L25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18:L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L2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4:L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L1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G10:G11"/>
    <mergeCell ref="H10:H11"/>
    <mergeCell ref="I10:I11"/>
    <mergeCell ref="J10: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L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:J3"/>
    <mergeCell ref="A5:A7"/>
    <mergeCell ref="B5:G5"/>
    <mergeCell ref="H5:H7"/>
    <mergeCell ref="J5:L7"/>
    <mergeCell ref="I6:I7"/>
    <mergeCell ref="G8:G9"/>
    <mergeCell ref="H8:H9"/>
    <mergeCell ref="I8:I9"/>
    <mergeCell ref="J8:L9"/>
  </mergeCells>
  <conditionalFormatting sqref="H8 H10 H12 H14 H16 H18 H20 H22 H24 H26 H28 H30">
    <cfRule type="cellIs" dxfId="11" priority="1" stopIfTrue="1" operator="lessThanOrEqual">
      <formula>3</formula>
    </cfRule>
    <cfRule type="cellIs" dxfId="10" priority="2" stopIfTrue="1" operator="between">
      <formula>3.59</formula>
      <formula>3.01</formula>
    </cfRule>
    <cfRule type="cellIs" dxfId="9" priority="3" stopIfTrue="1" operator="between">
      <formula>3.99</formula>
      <formula>3.6</formula>
    </cfRule>
    <cfRule type="cellIs" dxfId="8" priority="4" stopIfTrue="1" operator="greaterThanOrEqual"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883BB-57BE-4DC6-A72F-894BCF90F05C}">
  <dimension ref="A1:L31"/>
  <sheetViews>
    <sheetView workbookViewId="0">
      <selection activeCell="L1" sqref="L1:L3"/>
    </sheetView>
  </sheetViews>
  <sheetFormatPr baseColWidth="10" defaultRowHeight="15" x14ac:dyDescent="0.25"/>
  <cols>
    <col min="1" max="1" width="18.5703125" customWidth="1"/>
    <col min="2" max="2" width="21.85546875" customWidth="1"/>
    <col min="3" max="3" width="16.85546875" customWidth="1"/>
    <col min="4" max="4" width="16.28515625" customWidth="1"/>
    <col min="5" max="5" width="15.28515625" customWidth="1"/>
    <col min="6" max="7" width="16.7109375" customWidth="1"/>
    <col min="9" max="9" width="23.5703125" customWidth="1"/>
    <col min="10" max="11" width="11.42578125" customWidth="1"/>
  </cols>
  <sheetData>
    <row r="1" spans="1:12" ht="19.5" customHeight="1" x14ac:dyDescent="0.25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11" t="s">
        <v>20</v>
      </c>
      <c r="L1" s="19" t="s">
        <v>21</v>
      </c>
    </row>
    <row r="2" spans="1:12" ht="19.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11" t="s">
        <v>22</v>
      </c>
      <c r="L2" s="20" t="s">
        <v>43</v>
      </c>
    </row>
    <row r="3" spans="1:12" ht="19.5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11" t="s">
        <v>23</v>
      </c>
      <c r="L3" s="21">
        <v>43420</v>
      </c>
    </row>
    <row r="5" spans="1:12" ht="18" customHeight="1" x14ac:dyDescent="0.25">
      <c r="A5" s="46" t="s">
        <v>7</v>
      </c>
      <c r="B5" s="50" t="s">
        <v>8</v>
      </c>
      <c r="C5" s="51"/>
      <c r="D5" s="51"/>
      <c r="E5" s="51"/>
      <c r="F5" s="51"/>
      <c r="G5" s="52"/>
      <c r="H5" s="48" t="s">
        <v>4</v>
      </c>
      <c r="I5" s="3" t="s">
        <v>5</v>
      </c>
      <c r="J5" s="65" t="s">
        <v>37</v>
      </c>
      <c r="K5" s="65"/>
      <c r="L5" s="65"/>
    </row>
    <row r="6" spans="1:12" ht="56.25" x14ac:dyDescent="0.25">
      <c r="A6" s="47"/>
      <c r="B6" s="1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42</v>
      </c>
      <c r="H6" s="49"/>
      <c r="I6" s="44" t="s">
        <v>41</v>
      </c>
      <c r="J6" s="65"/>
      <c r="K6" s="65"/>
      <c r="L6" s="65"/>
    </row>
    <row r="7" spans="1:12" ht="15" customHeight="1" x14ac:dyDescent="0.25">
      <c r="A7" s="47"/>
      <c r="B7" s="4">
        <v>0.2</v>
      </c>
      <c r="C7" s="4">
        <v>0.15</v>
      </c>
      <c r="D7" s="4">
        <v>0.2</v>
      </c>
      <c r="E7" s="4">
        <v>0.2</v>
      </c>
      <c r="F7" s="4">
        <v>0.1</v>
      </c>
      <c r="G7" s="18">
        <v>0.15</v>
      </c>
      <c r="H7" s="49"/>
      <c r="I7" s="45"/>
      <c r="J7" s="65"/>
      <c r="K7" s="65"/>
      <c r="L7" s="65"/>
    </row>
    <row r="8" spans="1:12" ht="15" customHeight="1" x14ac:dyDescent="0.25">
      <c r="A8" s="53"/>
      <c r="B8" s="55"/>
      <c r="C8" s="55"/>
      <c r="D8" s="55"/>
      <c r="E8" s="55"/>
      <c r="F8" s="55"/>
      <c r="G8" s="55"/>
      <c r="H8" s="57">
        <f>(B8*B7)+(C8*C7)+(D8*D7)+(E8*E7)+(F8*F7)+(G8*G7)</f>
        <v>0</v>
      </c>
      <c r="I8" s="55" t="str">
        <f>IF(H8&gt;=4,"Confiable",IF(H8&gt;=3.6,"Aceptable",IF(H8&gt;=3,"Condicional",IF(H8=0,"Sin datos","No confiable"))))</f>
        <v>Sin datos</v>
      </c>
      <c r="J8" s="66"/>
      <c r="K8" s="66"/>
      <c r="L8" s="66"/>
    </row>
    <row r="9" spans="1:12" ht="19.5" customHeight="1" x14ac:dyDescent="0.25">
      <c r="A9" s="54"/>
      <c r="B9" s="56"/>
      <c r="C9" s="56"/>
      <c r="D9" s="56"/>
      <c r="E9" s="56"/>
      <c r="F9" s="56"/>
      <c r="G9" s="56"/>
      <c r="H9" s="58"/>
      <c r="I9" s="56"/>
      <c r="J9" s="66"/>
      <c r="K9" s="66"/>
      <c r="L9" s="66"/>
    </row>
    <row r="10" spans="1:12" ht="15" customHeight="1" x14ac:dyDescent="0.25">
      <c r="A10" s="59"/>
      <c r="B10" s="61"/>
      <c r="C10" s="63"/>
      <c r="D10" s="63"/>
      <c r="E10" s="63"/>
      <c r="F10" s="63"/>
      <c r="G10" s="63"/>
      <c r="H10" s="57">
        <f>(B10*B7)+(C10*C7)+(D10*D7)+(E10*E7)+(F10*F7)+(G10*G7)</f>
        <v>0</v>
      </c>
      <c r="I10" s="55" t="str">
        <f>IF(H10&gt;=4,"Confiable",IF(H10&gt;=3.6,"Aceptable",IF(H10&gt;=3,"Condicional",IF(H10=0,"Sin datos","Noconfiable"))))</f>
        <v>Sin datos</v>
      </c>
      <c r="J10" s="66"/>
      <c r="K10" s="66"/>
      <c r="L10" s="66"/>
    </row>
    <row r="11" spans="1:12" x14ac:dyDescent="0.25">
      <c r="A11" s="60"/>
      <c r="B11" s="62"/>
      <c r="C11" s="64"/>
      <c r="D11" s="64"/>
      <c r="E11" s="64"/>
      <c r="F11" s="64"/>
      <c r="G11" s="64"/>
      <c r="H11" s="58"/>
      <c r="I11" s="56"/>
      <c r="J11" s="66"/>
      <c r="K11" s="66"/>
      <c r="L11" s="66"/>
    </row>
    <row r="12" spans="1:12" ht="15" customHeight="1" x14ac:dyDescent="0.25">
      <c r="A12" s="59"/>
      <c r="B12" s="61"/>
      <c r="C12" s="63"/>
      <c r="D12" s="63"/>
      <c r="E12" s="63"/>
      <c r="F12" s="63"/>
      <c r="G12" s="63"/>
      <c r="H12" s="57">
        <f>(B12*B7)+(C12*C7)+(D12*D7)+(E12*E7)+(F12*F7)+(G12*G7)</f>
        <v>0</v>
      </c>
      <c r="I12" s="55" t="str">
        <f>IF(H12&gt;=4,"Confiable",IF(H12&gt;=3.6,"Aceptable",IF(H12&gt;=3,"Condicional",IF(H12=0,"Sin datos","Noconfiable"))))</f>
        <v>Sin datos</v>
      </c>
      <c r="J12" s="66"/>
      <c r="K12" s="66"/>
      <c r="L12" s="66"/>
    </row>
    <row r="13" spans="1:12" x14ac:dyDescent="0.25">
      <c r="A13" s="60"/>
      <c r="B13" s="62"/>
      <c r="C13" s="64"/>
      <c r="D13" s="64"/>
      <c r="E13" s="64"/>
      <c r="F13" s="64"/>
      <c r="G13" s="64"/>
      <c r="H13" s="58"/>
      <c r="I13" s="56"/>
      <c r="J13" s="66"/>
      <c r="K13" s="66"/>
      <c r="L13" s="66"/>
    </row>
    <row r="14" spans="1:12" x14ac:dyDescent="0.25">
      <c r="A14" s="59"/>
      <c r="B14" s="61"/>
      <c r="C14" s="63"/>
      <c r="D14" s="63"/>
      <c r="E14" s="63"/>
      <c r="F14" s="63"/>
      <c r="G14" s="63"/>
      <c r="H14" s="57">
        <f>(B14*B7)+(C14*C7)+(D14*D7)+(E14*E7)+(F14*F7)+(G14*G7)</f>
        <v>0</v>
      </c>
      <c r="I14" s="55" t="str">
        <f>IF(H14&gt;=4,"Confiable",IF(H14&gt;=3.6,"Aceptable",IF(H14&gt;=3,"Condicional",IF(H14=0,"Sin datos","Noconfiable"))))</f>
        <v>Sin datos</v>
      </c>
      <c r="J14" s="66"/>
      <c r="K14" s="66"/>
      <c r="L14" s="66"/>
    </row>
    <row r="15" spans="1:12" x14ac:dyDescent="0.25">
      <c r="A15" s="60"/>
      <c r="B15" s="62"/>
      <c r="C15" s="64"/>
      <c r="D15" s="64"/>
      <c r="E15" s="64"/>
      <c r="F15" s="64"/>
      <c r="G15" s="64"/>
      <c r="H15" s="58"/>
      <c r="I15" s="56"/>
      <c r="J15" s="66"/>
      <c r="K15" s="66"/>
      <c r="L15" s="66"/>
    </row>
    <row r="16" spans="1:12" x14ac:dyDescent="0.25">
      <c r="A16" s="59"/>
      <c r="B16" s="61"/>
      <c r="C16" s="63"/>
      <c r="D16" s="63"/>
      <c r="E16" s="63"/>
      <c r="F16" s="63"/>
      <c r="G16" s="63"/>
      <c r="H16" s="57">
        <f>(B16*B7)+(C16*C7)+(D16*D7)+(E16*E7)+(F16*F7)+(G16*G7)</f>
        <v>0</v>
      </c>
      <c r="I16" s="55" t="str">
        <f>IF(H16&gt;=4,"Confiable",IF(H16&gt;=3.6,"Aceptable",IF(H16&gt;=3,"Condicional",IF(H16=0,"Sin datos","Noconfiable"))))</f>
        <v>Sin datos</v>
      </c>
      <c r="J16" s="66"/>
      <c r="K16" s="66"/>
      <c r="L16" s="66"/>
    </row>
    <row r="17" spans="1:12" x14ac:dyDescent="0.25">
      <c r="A17" s="60"/>
      <c r="B17" s="62"/>
      <c r="C17" s="64"/>
      <c r="D17" s="64"/>
      <c r="E17" s="64"/>
      <c r="F17" s="64"/>
      <c r="G17" s="64"/>
      <c r="H17" s="58"/>
      <c r="I17" s="56"/>
      <c r="J17" s="66"/>
      <c r="K17" s="66"/>
      <c r="L17" s="66"/>
    </row>
    <row r="18" spans="1:12" x14ac:dyDescent="0.25">
      <c r="A18" s="59"/>
      <c r="B18" s="61"/>
      <c r="C18" s="63"/>
      <c r="D18" s="63"/>
      <c r="E18" s="63"/>
      <c r="F18" s="63"/>
      <c r="G18" s="63"/>
      <c r="H18" s="57">
        <f>(B18*B7)+(C18*C7)+(D18*D7)+(E18*E7)+(F18*F7)+(G18*G7)</f>
        <v>0</v>
      </c>
      <c r="I18" s="55" t="str">
        <f>IF(H18&gt;=4,"Confiable",IF(H18&gt;=3.6,"Aceptable",IF(H18&gt;=3,"Condicional",IF(H18=0,"Sin datos","Noconfiable"))))</f>
        <v>Sin datos</v>
      </c>
      <c r="J18" s="66"/>
      <c r="K18" s="66"/>
      <c r="L18" s="66"/>
    </row>
    <row r="19" spans="1:12" x14ac:dyDescent="0.25">
      <c r="A19" s="60"/>
      <c r="B19" s="62"/>
      <c r="C19" s="64"/>
      <c r="D19" s="64"/>
      <c r="E19" s="64"/>
      <c r="F19" s="64"/>
      <c r="G19" s="64"/>
      <c r="H19" s="58"/>
      <c r="I19" s="56"/>
      <c r="J19" s="66"/>
      <c r="K19" s="66"/>
      <c r="L19" s="66"/>
    </row>
    <row r="20" spans="1:12" x14ac:dyDescent="0.25">
      <c r="A20" s="59"/>
      <c r="B20" s="61"/>
      <c r="C20" s="63"/>
      <c r="D20" s="63"/>
      <c r="E20" s="63"/>
      <c r="F20" s="63"/>
      <c r="G20" s="63"/>
      <c r="H20" s="57">
        <f>(B20*B7)+(C20*C7)+(D20*D7)+(E20*E7)+(F20*F7)+(G20*G7)</f>
        <v>0</v>
      </c>
      <c r="I20" s="55" t="str">
        <f>IF(H20&gt;=4,"Confiable",IF(H20&gt;=3.6,"Aceptable",IF(H20&gt;=3,"Condicional",IF(H20=0,"Sin datos","Noconfiable"))))</f>
        <v>Sin datos</v>
      </c>
      <c r="J20" s="66"/>
      <c r="K20" s="66"/>
      <c r="L20" s="66"/>
    </row>
    <row r="21" spans="1:12" x14ac:dyDescent="0.25">
      <c r="A21" s="60"/>
      <c r="B21" s="62"/>
      <c r="C21" s="64"/>
      <c r="D21" s="64"/>
      <c r="E21" s="64"/>
      <c r="F21" s="64"/>
      <c r="G21" s="64"/>
      <c r="H21" s="58"/>
      <c r="I21" s="56"/>
      <c r="J21" s="66"/>
      <c r="K21" s="66"/>
      <c r="L21" s="66"/>
    </row>
    <row r="22" spans="1:12" x14ac:dyDescent="0.25">
      <c r="A22" s="59"/>
      <c r="B22" s="61"/>
      <c r="C22" s="63"/>
      <c r="D22" s="63"/>
      <c r="E22" s="63"/>
      <c r="F22" s="63"/>
      <c r="G22" s="63"/>
      <c r="H22" s="57">
        <f>(B22*B7)+(C22*C7)+(D22*D7)+(E22*E7)+(F22*F7)+(G22*G7)</f>
        <v>0</v>
      </c>
      <c r="I22" s="55" t="str">
        <f>IF(H22&gt;=4,"Confiable",IF(H22&gt;=3.6,"Aceptable",IF(H22&gt;=3,"Condicional",IF(H22=0,"Sin datos","Noconfiable"))))</f>
        <v>Sin datos</v>
      </c>
      <c r="J22" s="66"/>
      <c r="K22" s="66"/>
      <c r="L22" s="66"/>
    </row>
    <row r="23" spans="1:12" x14ac:dyDescent="0.25">
      <c r="A23" s="60"/>
      <c r="B23" s="62"/>
      <c r="C23" s="64"/>
      <c r="D23" s="64"/>
      <c r="E23" s="64"/>
      <c r="F23" s="64"/>
      <c r="G23" s="64"/>
      <c r="H23" s="58"/>
      <c r="I23" s="56"/>
      <c r="J23" s="66"/>
      <c r="K23" s="66"/>
      <c r="L23" s="66"/>
    </row>
    <row r="24" spans="1:12" x14ac:dyDescent="0.25">
      <c r="A24" s="59"/>
      <c r="B24" s="61"/>
      <c r="C24" s="63"/>
      <c r="D24" s="63"/>
      <c r="E24" s="63"/>
      <c r="F24" s="63"/>
      <c r="G24" s="63"/>
      <c r="H24" s="57">
        <f>(B24*B7)+(C24*C7)+(D24*D7)+(E24*E7)+(F24*F7)+(G24*G7)</f>
        <v>0</v>
      </c>
      <c r="I24" s="55" t="str">
        <f>IF(H24&gt;=4,"Confiable",IF(H24&gt;=3.6,"Aceptable",IF(H24&gt;=3,"Condicional",IF(H24=0,"Sin datos","Noconfiable"))))</f>
        <v>Sin datos</v>
      </c>
      <c r="J24" s="66"/>
      <c r="K24" s="66"/>
      <c r="L24" s="66"/>
    </row>
    <row r="25" spans="1:12" x14ac:dyDescent="0.25">
      <c r="A25" s="60"/>
      <c r="B25" s="62"/>
      <c r="C25" s="64"/>
      <c r="D25" s="64"/>
      <c r="E25" s="64"/>
      <c r="F25" s="64"/>
      <c r="G25" s="64"/>
      <c r="H25" s="58"/>
      <c r="I25" s="56"/>
      <c r="J25" s="66"/>
      <c r="K25" s="66"/>
      <c r="L25" s="66"/>
    </row>
    <row r="26" spans="1:12" x14ac:dyDescent="0.25">
      <c r="A26" s="59"/>
      <c r="B26" s="61"/>
      <c r="C26" s="63"/>
      <c r="D26" s="63"/>
      <c r="E26" s="63"/>
      <c r="F26" s="63"/>
      <c r="G26" s="63"/>
      <c r="H26" s="57">
        <f>(B26*B7)+(C26*C7)+(D26*D7)+(E26*E7)+(F26*F7)+(G26*G7)</f>
        <v>0</v>
      </c>
      <c r="I26" s="55" t="str">
        <f>IF(H26&gt;=4,"Confiable",IF(H26&gt;=3.6,"Aceptable",IF(H26&gt;=3,"Condicional",IF(H26=0,"Sin datos","Noconfiable"))))</f>
        <v>Sin datos</v>
      </c>
      <c r="J26" s="66"/>
      <c r="K26" s="66"/>
      <c r="L26" s="66"/>
    </row>
    <row r="27" spans="1:12" x14ac:dyDescent="0.25">
      <c r="A27" s="60"/>
      <c r="B27" s="62"/>
      <c r="C27" s="64"/>
      <c r="D27" s="64"/>
      <c r="E27" s="64"/>
      <c r="F27" s="64"/>
      <c r="G27" s="64"/>
      <c r="H27" s="58"/>
      <c r="I27" s="56"/>
      <c r="J27" s="66"/>
      <c r="K27" s="66"/>
      <c r="L27" s="66"/>
    </row>
    <row r="28" spans="1:12" x14ac:dyDescent="0.25">
      <c r="A28" s="59"/>
      <c r="B28" s="61"/>
      <c r="C28" s="63"/>
      <c r="D28" s="63"/>
      <c r="E28" s="63"/>
      <c r="F28" s="63"/>
      <c r="G28" s="63"/>
      <c r="H28" s="57">
        <f>(B28*B7)+(C28*C7)+(D28*D7)+(E28*E7)+(F28*F7)+(G28*G7)</f>
        <v>0</v>
      </c>
      <c r="I28" s="55" t="str">
        <f>IF(H28&gt;=4,"Confiable",IF(H28&gt;=3.6,"Aceptable",IF(H28&gt;=3,"Condicional",IF(H28=0,"Sin datos","Noconfiable"))))</f>
        <v>Sin datos</v>
      </c>
      <c r="J28" s="66"/>
      <c r="K28" s="66"/>
      <c r="L28" s="66"/>
    </row>
    <row r="29" spans="1:12" x14ac:dyDescent="0.25">
      <c r="A29" s="60"/>
      <c r="B29" s="62"/>
      <c r="C29" s="64"/>
      <c r="D29" s="64"/>
      <c r="E29" s="64"/>
      <c r="F29" s="64"/>
      <c r="G29" s="64"/>
      <c r="H29" s="58"/>
      <c r="I29" s="56"/>
      <c r="J29" s="66"/>
      <c r="K29" s="66"/>
      <c r="L29" s="66"/>
    </row>
    <row r="30" spans="1:12" x14ac:dyDescent="0.25">
      <c r="A30" s="59"/>
      <c r="B30" s="61"/>
      <c r="C30" s="63"/>
      <c r="D30" s="63"/>
      <c r="E30" s="63"/>
      <c r="F30" s="63"/>
      <c r="G30" s="63"/>
      <c r="H30" s="57">
        <f>(B30*B7)+(C30*C7)+(D30*D7)+(E30*E7)+(F30*F7)+(G30*G7)</f>
        <v>0</v>
      </c>
      <c r="I30" s="55" t="str">
        <f>IF(H30&gt;=4,"Confiable",IF(H30&gt;=3.6,"Aceptable",IF(H30&gt;=3,"Condicional",IF(H30=0,"Sin datos","Noconfiable"))))</f>
        <v>Sin datos</v>
      </c>
      <c r="J30" s="66"/>
      <c r="K30" s="66"/>
      <c r="L30" s="66"/>
    </row>
    <row r="31" spans="1:12" x14ac:dyDescent="0.25">
      <c r="A31" s="60"/>
      <c r="B31" s="62"/>
      <c r="C31" s="64"/>
      <c r="D31" s="64"/>
      <c r="E31" s="64"/>
      <c r="F31" s="64"/>
      <c r="G31" s="64"/>
      <c r="H31" s="58"/>
      <c r="I31" s="56"/>
      <c r="J31" s="66"/>
      <c r="K31" s="66"/>
      <c r="L31" s="66"/>
    </row>
  </sheetData>
  <mergeCells count="126">
    <mergeCell ref="J26:L27"/>
    <mergeCell ref="A28:A29"/>
    <mergeCell ref="B28:B29"/>
    <mergeCell ref="C28:C29"/>
    <mergeCell ref="D28:D29"/>
    <mergeCell ref="E28:E29"/>
    <mergeCell ref="F28:F29"/>
    <mergeCell ref="G30:G31"/>
    <mergeCell ref="H30:H31"/>
    <mergeCell ref="I30:I31"/>
    <mergeCell ref="J30:L31"/>
    <mergeCell ref="G28:G29"/>
    <mergeCell ref="H28:H29"/>
    <mergeCell ref="I28:I29"/>
    <mergeCell ref="J28:L29"/>
    <mergeCell ref="A30:A31"/>
    <mergeCell ref="B30:B31"/>
    <mergeCell ref="C30:C31"/>
    <mergeCell ref="D30:D31"/>
    <mergeCell ref="E30:E31"/>
    <mergeCell ref="F30:F31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L25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18:L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L2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4:L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L1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G10:G11"/>
    <mergeCell ref="H10:H11"/>
    <mergeCell ref="I10:I11"/>
    <mergeCell ref="J10: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L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:J3"/>
    <mergeCell ref="A5:A7"/>
    <mergeCell ref="B5:G5"/>
    <mergeCell ref="H5:H7"/>
    <mergeCell ref="J5:L7"/>
    <mergeCell ref="I6:I7"/>
    <mergeCell ref="G8:G9"/>
    <mergeCell ref="H8:H9"/>
    <mergeCell ref="I8:I9"/>
    <mergeCell ref="J8:L9"/>
  </mergeCells>
  <conditionalFormatting sqref="H8 H10 H12 H14 H16 H18 H20 H22 H24 H26 H28 H30">
    <cfRule type="cellIs" dxfId="7" priority="1" stopIfTrue="1" operator="lessThanOrEqual">
      <formula>3</formula>
    </cfRule>
    <cfRule type="cellIs" dxfId="6" priority="2" stopIfTrue="1" operator="between">
      <formula>3.59</formula>
      <formula>3.01</formula>
    </cfRule>
    <cfRule type="cellIs" dxfId="5" priority="3" stopIfTrue="1" operator="between">
      <formula>3.99</formula>
      <formula>3.6</formula>
    </cfRule>
    <cfRule type="cellIs" dxfId="4" priority="4" stopIfTrue="1" operator="greaterThanOrEqual"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07A6B-D0C8-4A0A-A4FC-C4A9A729AF67}">
  <dimension ref="A1:L31"/>
  <sheetViews>
    <sheetView workbookViewId="0">
      <selection activeCell="L1" sqref="L1:L3"/>
    </sheetView>
  </sheetViews>
  <sheetFormatPr baseColWidth="10" defaultRowHeight="15" x14ac:dyDescent="0.25"/>
  <cols>
    <col min="1" max="1" width="18.5703125" customWidth="1"/>
    <col min="2" max="2" width="21.85546875" customWidth="1"/>
    <col min="3" max="3" width="16.85546875" customWidth="1"/>
    <col min="4" max="4" width="16.28515625" customWidth="1"/>
    <col min="5" max="5" width="15.28515625" customWidth="1"/>
    <col min="6" max="7" width="16.7109375" customWidth="1"/>
    <col min="9" max="9" width="23.5703125" customWidth="1"/>
    <col min="10" max="11" width="11.42578125" customWidth="1"/>
  </cols>
  <sheetData>
    <row r="1" spans="1:12" ht="19.5" customHeight="1" x14ac:dyDescent="0.25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11" t="s">
        <v>20</v>
      </c>
      <c r="L1" s="19" t="s">
        <v>21</v>
      </c>
    </row>
    <row r="2" spans="1:12" ht="19.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11" t="s">
        <v>22</v>
      </c>
      <c r="L2" s="20" t="s">
        <v>43</v>
      </c>
    </row>
    <row r="3" spans="1:12" ht="19.5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11" t="s">
        <v>23</v>
      </c>
      <c r="L3" s="21">
        <v>43420</v>
      </c>
    </row>
    <row r="5" spans="1:12" ht="18" customHeight="1" x14ac:dyDescent="0.25">
      <c r="A5" s="46" t="s">
        <v>7</v>
      </c>
      <c r="B5" s="50" t="s">
        <v>8</v>
      </c>
      <c r="C5" s="51"/>
      <c r="D5" s="51"/>
      <c r="E5" s="51"/>
      <c r="F5" s="51"/>
      <c r="G5" s="52"/>
      <c r="H5" s="48" t="s">
        <v>4</v>
      </c>
      <c r="I5" s="3" t="s">
        <v>5</v>
      </c>
      <c r="J5" s="65" t="s">
        <v>37</v>
      </c>
      <c r="K5" s="65"/>
      <c r="L5" s="65"/>
    </row>
    <row r="6" spans="1:12" ht="56.25" x14ac:dyDescent="0.25">
      <c r="A6" s="47"/>
      <c r="B6" s="1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42</v>
      </c>
      <c r="H6" s="49"/>
      <c r="I6" s="44" t="s">
        <v>41</v>
      </c>
      <c r="J6" s="65"/>
      <c r="K6" s="65"/>
      <c r="L6" s="65"/>
    </row>
    <row r="7" spans="1:12" ht="15" customHeight="1" x14ac:dyDescent="0.25">
      <c r="A7" s="47"/>
      <c r="B7" s="4">
        <v>0.2</v>
      </c>
      <c r="C7" s="4">
        <v>0.15</v>
      </c>
      <c r="D7" s="4">
        <v>0.2</v>
      </c>
      <c r="E7" s="4">
        <v>0.2</v>
      </c>
      <c r="F7" s="4">
        <v>0.1</v>
      </c>
      <c r="G7" s="18">
        <v>0.15</v>
      </c>
      <c r="H7" s="49"/>
      <c r="I7" s="45"/>
      <c r="J7" s="65"/>
      <c r="K7" s="65"/>
      <c r="L7" s="65"/>
    </row>
    <row r="8" spans="1:12" ht="15" customHeight="1" x14ac:dyDescent="0.25">
      <c r="A8" s="53"/>
      <c r="B8" s="55"/>
      <c r="C8" s="55"/>
      <c r="D8" s="55"/>
      <c r="E8" s="55"/>
      <c r="F8" s="55"/>
      <c r="G8" s="55"/>
      <c r="H8" s="57">
        <f>(B8*B7)+(C8*C7)+(D8*D7)+(E8*E7)+(F8*F7)+(G8*G7)</f>
        <v>0</v>
      </c>
      <c r="I8" s="55" t="str">
        <f>IF(H8&gt;=4,"Confiable",IF(H8&gt;=3.6,"Aceptable",IF(H8&gt;=3,"Condicional",IF(H8=0,"Sin datos","No confiable"))))</f>
        <v>Sin datos</v>
      </c>
      <c r="J8" s="66"/>
      <c r="K8" s="66"/>
      <c r="L8" s="66"/>
    </row>
    <row r="9" spans="1:12" ht="19.5" customHeight="1" x14ac:dyDescent="0.25">
      <c r="A9" s="54"/>
      <c r="B9" s="56"/>
      <c r="C9" s="56"/>
      <c r="D9" s="56"/>
      <c r="E9" s="56"/>
      <c r="F9" s="56"/>
      <c r="G9" s="56"/>
      <c r="H9" s="58"/>
      <c r="I9" s="56"/>
      <c r="J9" s="66"/>
      <c r="K9" s="66"/>
      <c r="L9" s="66"/>
    </row>
    <row r="10" spans="1:12" ht="15" customHeight="1" x14ac:dyDescent="0.25">
      <c r="A10" s="59"/>
      <c r="B10" s="61"/>
      <c r="C10" s="63"/>
      <c r="D10" s="63"/>
      <c r="E10" s="63"/>
      <c r="F10" s="63"/>
      <c r="G10" s="63"/>
      <c r="H10" s="57">
        <f>(B10*B7)+(C10*C7)+(D10*D7)+(E10*E7)+(F10*F7)+(G10*G7)</f>
        <v>0</v>
      </c>
      <c r="I10" s="55" t="str">
        <f>IF(H10&gt;=4,"Confiable",IF(H10&gt;=3.6,"Aceptable",IF(H10&gt;=3,"Condicional",IF(H10=0,"Sin datos","Noconfiable"))))</f>
        <v>Sin datos</v>
      </c>
      <c r="J10" s="66"/>
      <c r="K10" s="66"/>
      <c r="L10" s="66"/>
    </row>
    <row r="11" spans="1:12" x14ac:dyDescent="0.25">
      <c r="A11" s="60"/>
      <c r="B11" s="62"/>
      <c r="C11" s="64"/>
      <c r="D11" s="64"/>
      <c r="E11" s="64"/>
      <c r="F11" s="64"/>
      <c r="G11" s="64"/>
      <c r="H11" s="58"/>
      <c r="I11" s="56"/>
      <c r="J11" s="66"/>
      <c r="K11" s="66"/>
      <c r="L11" s="66"/>
    </row>
    <row r="12" spans="1:12" ht="15" customHeight="1" x14ac:dyDescent="0.25">
      <c r="A12" s="59"/>
      <c r="B12" s="61"/>
      <c r="C12" s="63"/>
      <c r="D12" s="63"/>
      <c r="E12" s="63"/>
      <c r="F12" s="63"/>
      <c r="G12" s="63"/>
      <c r="H12" s="57">
        <f>(B12*B7)+(C12*C7)+(D12*D7)+(E12*E7)+(F12*F7)+(G12*G7)</f>
        <v>0</v>
      </c>
      <c r="I12" s="55" t="str">
        <f>IF(H12&gt;=4,"Confiable",IF(H12&gt;=3.6,"Aceptable",IF(H12&gt;=3,"Condicional",IF(H12=0,"Sin datos","Noconfiable"))))</f>
        <v>Sin datos</v>
      </c>
      <c r="J12" s="66"/>
      <c r="K12" s="66"/>
      <c r="L12" s="66"/>
    </row>
    <row r="13" spans="1:12" x14ac:dyDescent="0.25">
      <c r="A13" s="60"/>
      <c r="B13" s="62"/>
      <c r="C13" s="64"/>
      <c r="D13" s="64"/>
      <c r="E13" s="64"/>
      <c r="F13" s="64"/>
      <c r="G13" s="64"/>
      <c r="H13" s="58"/>
      <c r="I13" s="56"/>
      <c r="J13" s="66"/>
      <c r="K13" s="66"/>
      <c r="L13" s="66"/>
    </row>
    <row r="14" spans="1:12" x14ac:dyDescent="0.25">
      <c r="A14" s="59"/>
      <c r="B14" s="61"/>
      <c r="C14" s="63"/>
      <c r="D14" s="63"/>
      <c r="E14" s="63"/>
      <c r="F14" s="63"/>
      <c r="G14" s="63"/>
      <c r="H14" s="57">
        <f>(B14*B7)+(C14*C7)+(D14*D7)+(E14*E7)+(F14*F7)+(G14*G7)</f>
        <v>0</v>
      </c>
      <c r="I14" s="55" t="str">
        <f>IF(H14&gt;=4,"Confiable",IF(H14&gt;=3.6,"Aceptable",IF(H14&gt;=3,"Condicional",IF(H14=0,"Sin datos","Noconfiable"))))</f>
        <v>Sin datos</v>
      </c>
      <c r="J14" s="66"/>
      <c r="K14" s="66"/>
      <c r="L14" s="66"/>
    </row>
    <row r="15" spans="1:12" x14ac:dyDescent="0.25">
      <c r="A15" s="60"/>
      <c r="B15" s="62"/>
      <c r="C15" s="64"/>
      <c r="D15" s="64"/>
      <c r="E15" s="64"/>
      <c r="F15" s="64"/>
      <c r="G15" s="64"/>
      <c r="H15" s="58"/>
      <c r="I15" s="56"/>
      <c r="J15" s="66"/>
      <c r="K15" s="66"/>
      <c r="L15" s="66"/>
    </row>
    <row r="16" spans="1:12" x14ac:dyDescent="0.25">
      <c r="A16" s="59"/>
      <c r="B16" s="61"/>
      <c r="C16" s="63"/>
      <c r="D16" s="63"/>
      <c r="E16" s="63"/>
      <c r="F16" s="63"/>
      <c r="G16" s="63"/>
      <c r="H16" s="57">
        <f>(B16*B7)+(C16*C7)+(D16*D7)+(E16*E7)+(F16*F7)+(G16*G7)</f>
        <v>0</v>
      </c>
      <c r="I16" s="55" t="str">
        <f>IF(H16&gt;=4,"Confiable",IF(H16&gt;=3.6,"Aceptable",IF(H16&gt;=3,"Condicional",IF(H16=0,"Sin datos","Noconfiable"))))</f>
        <v>Sin datos</v>
      </c>
      <c r="J16" s="66"/>
      <c r="K16" s="66"/>
      <c r="L16" s="66"/>
    </row>
    <row r="17" spans="1:12" x14ac:dyDescent="0.25">
      <c r="A17" s="60"/>
      <c r="B17" s="62"/>
      <c r="C17" s="64"/>
      <c r="D17" s="64"/>
      <c r="E17" s="64"/>
      <c r="F17" s="64"/>
      <c r="G17" s="64"/>
      <c r="H17" s="58"/>
      <c r="I17" s="56"/>
      <c r="J17" s="66"/>
      <c r="K17" s="66"/>
      <c r="L17" s="66"/>
    </row>
    <row r="18" spans="1:12" x14ac:dyDescent="0.25">
      <c r="A18" s="59"/>
      <c r="B18" s="61"/>
      <c r="C18" s="63"/>
      <c r="D18" s="63"/>
      <c r="E18" s="63"/>
      <c r="F18" s="63"/>
      <c r="G18" s="63"/>
      <c r="H18" s="57">
        <f>(B18*B7)+(C18*C7)+(D18*D7)+(E18*E7)+(F18*F7)+(G18*G7)</f>
        <v>0</v>
      </c>
      <c r="I18" s="55" t="str">
        <f>IF(H18&gt;=4,"Confiable",IF(H18&gt;=3.6,"Aceptable",IF(H18&gt;=3,"Condicional",IF(H18=0,"Sin datos","Noconfiable"))))</f>
        <v>Sin datos</v>
      </c>
      <c r="J18" s="66"/>
      <c r="K18" s="66"/>
      <c r="L18" s="66"/>
    </row>
    <row r="19" spans="1:12" x14ac:dyDescent="0.25">
      <c r="A19" s="60"/>
      <c r="B19" s="62"/>
      <c r="C19" s="64"/>
      <c r="D19" s="64"/>
      <c r="E19" s="64"/>
      <c r="F19" s="64"/>
      <c r="G19" s="64"/>
      <c r="H19" s="58"/>
      <c r="I19" s="56"/>
      <c r="J19" s="66"/>
      <c r="K19" s="66"/>
      <c r="L19" s="66"/>
    </row>
    <row r="20" spans="1:12" x14ac:dyDescent="0.25">
      <c r="A20" s="59"/>
      <c r="B20" s="61"/>
      <c r="C20" s="63"/>
      <c r="D20" s="63"/>
      <c r="E20" s="63"/>
      <c r="F20" s="63"/>
      <c r="G20" s="63"/>
      <c r="H20" s="57">
        <f>(B20*B7)+(C20*C7)+(D20*D7)+(E20*E7)+(F20*F7)+(G20*G7)</f>
        <v>0</v>
      </c>
      <c r="I20" s="55" t="str">
        <f>IF(H20&gt;=4,"Confiable",IF(H20&gt;=3.6,"Aceptable",IF(H20&gt;=3,"Condicional",IF(H20=0,"Sin datos","Noconfiable"))))</f>
        <v>Sin datos</v>
      </c>
      <c r="J20" s="66"/>
      <c r="K20" s="66"/>
      <c r="L20" s="66"/>
    </row>
    <row r="21" spans="1:12" x14ac:dyDescent="0.25">
      <c r="A21" s="60"/>
      <c r="B21" s="62"/>
      <c r="C21" s="64"/>
      <c r="D21" s="64"/>
      <c r="E21" s="64"/>
      <c r="F21" s="64"/>
      <c r="G21" s="64"/>
      <c r="H21" s="58"/>
      <c r="I21" s="56"/>
      <c r="J21" s="66"/>
      <c r="K21" s="66"/>
      <c r="L21" s="66"/>
    </row>
    <row r="22" spans="1:12" x14ac:dyDescent="0.25">
      <c r="A22" s="59"/>
      <c r="B22" s="61"/>
      <c r="C22" s="63"/>
      <c r="D22" s="63"/>
      <c r="E22" s="63"/>
      <c r="F22" s="63"/>
      <c r="G22" s="63"/>
      <c r="H22" s="57">
        <f>(B22*B7)+(C22*C7)+(D22*D7)+(E22*E7)+(F22*F7)+(G22*G7)</f>
        <v>0</v>
      </c>
      <c r="I22" s="55" t="str">
        <f>IF(H22&gt;=4,"Confiable",IF(H22&gt;=3.6,"Aceptable",IF(H22&gt;=3,"Condicional",IF(H22=0,"Sin datos","Noconfiable"))))</f>
        <v>Sin datos</v>
      </c>
      <c r="J22" s="66"/>
      <c r="K22" s="66"/>
      <c r="L22" s="66"/>
    </row>
    <row r="23" spans="1:12" x14ac:dyDescent="0.25">
      <c r="A23" s="60"/>
      <c r="B23" s="62"/>
      <c r="C23" s="64"/>
      <c r="D23" s="64"/>
      <c r="E23" s="64"/>
      <c r="F23" s="64"/>
      <c r="G23" s="64"/>
      <c r="H23" s="58"/>
      <c r="I23" s="56"/>
      <c r="J23" s="66"/>
      <c r="K23" s="66"/>
      <c r="L23" s="66"/>
    </row>
    <row r="24" spans="1:12" x14ac:dyDescent="0.25">
      <c r="A24" s="59"/>
      <c r="B24" s="61"/>
      <c r="C24" s="63"/>
      <c r="D24" s="63"/>
      <c r="E24" s="63"/>
      <c r="F24" s="63"/>
      <c r="G24" s="63"/>
      <c r="H24" s="57">
        <f>(B24*B7)+(C24*C7)+(D24*D7)+(E24*E7)+(F24*F7)+(G24*G7)</f>
        <v>0</v>
      </c>
      <c r="I24" s="55" t="str">
        <f>IF(H24&gt;=4,"Confiable",IF(H24&gt;=3.6,"Aceptable",IF(H24&gt;=3,"Condicional",IF(H24=0,"Sin datos","Noconfiable"))))</f>
        <v>Sin datos</v>
      </c>
      <c r="J24" s="66"/>
      <c r="K24" s="66"/>
      <c r="L24" s="66"/>
    </row>
    <row r="25" spans="1:12" x14ac:dyDescent="0.25">
      <c r="A25" s="60"/>
      <c r="B25" s="62"/>
      <c r="C25" s="64"/>
      <c r="D25" s="64"/>
      <c r="E25" s="64"/>
      <c r="F25" s="64"/>
      <c r="G25" s="64"/>
      <c r="H25" s="58"/>
      <c r="I25" s="56"/>
      <c r="J25" s="66"/>
      <c r="K25" s="66"/>
      <c r="L25" s="66"/>
    </row>
    <row r="26" spans="1:12" x14ac:dyDescent="0.25">
      <c r="A26" s="59"/>
      <c r="B26" s="61"/>
      <c r="C26" s="63"/>
      <c r="D26" s="63"/>
      <c r="E26" s="63"/>
      <c r="F26" s="63"/>
      <c r="G26" s="63"/>
      <c r="H26" s="57">
        <f>(B26*B7)+(C26*C7)+(D26*D7)+(E26*E7)+(F26*F7)+(G26*G7)</f>
        <v>0</v>
      </c>
      <c r="I26" s="55" t="str">
        <f>IF(H26&gt;=4,"Confiable",IF(H26&gt;=3.6,"Aceptable",IF(H26&gt;=3,"Condicional",IF(H26=0,"Sin datos","Noconfiable"))))</f>
        <v>Sin datos</v>
      </c>
      <c r="J26" s="66"/>
      <c r="K26" s="66"/>
      <c r="L26" s="66"/>
    </row>
    <row r="27" spans="1:12" x14ac:dyDescent="0.25">
      <c r="A27" s="60"/>
      <c r="B27" s="62"/>
      <c r="C27" s="64"/>
      <c r="D27" s="64"/>
      <c r="E27" s="64"/>
      <c r="F27" s="64"/>
      <c r="G27" s="64"/>
      <c r="H27" s="58"/>
      <c r="I27" s="56"/>
      <c r="J27" s="66"/>
      <c r="K27" s="66"/>
      <c r="L27" s="66"/>
    </row>
    <row r="28" spans="1:12" x14ac:dyDescent="0.25">
      <c r="A28" s="59"/>
      <c r="B28" s="61"/>
      <c r="C28" s="63"/>
      <c r="D28" s="63"/>
      <c r="E28" s="63"/>
      <c r="F28" s="63"/>
      <c r="G28" s="63"/>
      <c r="H28" s="57">
        <f>(B28*B7)+(C28*C7)+(D28*D7)+(E28*E7)+(F28*F7)+(G28*G7)</f>
        <v>0</v>
      </c>
      <c r="I28" s="55" t="str">
        <f>IF(H28&gt;=4,"Confiable",IF(H28&gt;=3.6,"Aceptable",IF(H28&gt;=3,"Condicional",IF(H28=0,"Sin datos","Noconfiable"))))</f>
        <v>Sin datos</v>
      </c>
      <c r="J28" s="66"/>
      <c r="K28" s="66"/>
      <c r="L28" s="66"/>
    </row>
    <row r="29" spans="1:12" x14ac:dyDescent="0.25">
      <c r="A29" s="60"/>
      <c r="B29" s="62"/>
      <c r="C29" s="64"/>
      <c r="D29" s="64"/>
      <c r="E29" s="64"/>
      <c r="F29" s="64"/>
      <c r="G29" s="64"/>
      <c r="H29" s="58"/>
      <c r="I29" s="56"/>
      <c r="J29" s="66"/>
      <c r="K29" s="66"/>
      <c r="L29" s="66"/>
    </row>
    <row r="30" spans="1:12" x14ac:dyDescent="0.25">
      <c r="A30" s="59"/>
      <c r="B30" s="61"/>
      <c r="C30" s="63"/>
      <c r="D30" s="63"/>
      <c r="E30" s="63"/>
      <c r="F30" s="63"/>
      <c r="G30" s="63"/>
      <c r="H30" s="57">
        <f>(B30*B7)+(C30*C7)+(D30*D7)+(E30*E7)+(F30*F7)+(G30*G7)</f>
        <v>0</v>
      </c>
      <c r="I30" s="55" t="str">
        <f>IF(H30&gt;=4,"Confiable",IF(H30&gt;=3.6,"Aceptable",IF(H30&gt;=3,"Condicional",IF(H30=0,"Sin datos","Noconfiable"))))</f>
        <v>Sin datos</v>
      </c>
      <c r="J30" s="66"/>
      <c r="K30" s="66"/>
      <c r="L30" s="66"/>
    </row>
    <row r="31" spans="1:12" x14ac:dyDescent="0.25">
      <c r="A31" s="60"/>
      <c r="B31" s="62"/>
      <c r="C31" s="64"/>
      <c r="D31" s="64"/>
      <c r="E31" s="64"/>
      <c r="F31" s="64"/>
      <c r="G31" s="64"/>
      <c r="H31" s="58"/>
      <c r="I31" s="56"/>
      <c r="J31" s="66"/>
      <c r="K31" s="66"/>
      <c r="L31" s="66"/>
    </row>
  </sheetData>
  <mergeCells count="126">
    <mergeCell ref="J26:L27"/>
    <mergeCell ref="A28:A29"/>
    <mergeCell ref="B28:B29"/>
    <mergeCell ref="C28:C29"/>
    <mergeCell ref="D28:D29"/>
    <mergeCell ref="E28:E29"/>
    <mergeCell ref="F28:F29"/>
    <mergeCell ref="G30:G31"/>
    <mergeCell ref="H30:H31"/>
    <mergeCell ref="I30:I31"/>
    <mergeCell ref="J30:L31"/>
    <mergeCell ref="G28:G29"/>
    <mergeCell ref="H28:H29"/>
    <mergeCell ref="I28:I29"/>
    <mergeCell ref="J28:L29"/>
    <mergeCell ref="A30:A31"/>
    <mergeCell ref="B30:B31"/>
    <mergeCell ref="C30:C31"/>
    <mergeCell ref="D30:D31"/>
    <mergeCell ref="E30:E31"/>
    <mergeCell ref="F30:F31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L25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18:L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L2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4:L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L1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G10:G11"/>
    <mergeCell ref="H10:H11"/>
    <mergeCell ref="I10:I11"/>
    <mergeCell ref="J10: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L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:J3"/>
    <mergeCell ref="A5:A7"/>
    <mergeCell ref="B5:G5"/>
    <mergeCell ref="H5:H7"/>
    <mergeCell ref="J5:L7"/>
    <mergeCell ref="I6:I7"/>
    <mergeCell ref="G8:G9"/>
    <mergeCell ref="H8:H9"/>
    <mergeCell ref="I8:I9"/>
    <mergeCell ref="J8:L9"/>
  </mergeCells>
  <conditionalFormatting sqref="H8 H10 H12 H14 H16 H18 H20 H22 H24 H26 H28 H30">
    <cfRule type="cellIs" dxfId="3" priority="1" stopIfTrue="1" operator="lessThanOrEqual">
      <formula>3</formula>
    </cfRule>
    <cfRule type="cellIs" dxfId="2" priority="2" stopIfTrue="1" operator="between">
      <formula>3.59</formula>
      <formula>3.01</formula>
    </cfRule>
    <cfRule type="cellIs" dxfId="1" priority="3" stopIfTrue="1" operator="between">
      <formula>3.99</formula>
      <formula>3.6</formula>
    </cfRule>
    <cfRule type="cellIs" dxfId="0" priority="4" stopIfTrue="1" operator="greaterThanOrEqual"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workbookViewId="0">
      <selection activeCell="H30" sqref="H30:H31"/>
    </sheetView>
  </sheetViews>
  <sheetFormatPr baseColWidth="10" defaultRowHeight="15" x14ac:dyDescent="0.25"/>
  <cols>
    <col min="1" max="1" width="18.5703125" customWidth="1"/>
    <col min="2" max="2" width="21.85546875" customWidth="1"/>
    <col min="3" max="3" width="16.85546875" customWidth="1"/>
    <col min="4" max="4" width="16.28515625" customWidth="1"/>
    <col min="5" max="5" width="15.28515625" customWidth="1"/>
    <col min="6" max="7" width="16.7109375" customWidth="1"/>
    <col min="9" max="9" width="23.5703125" customWidth="1"/>
    <col min="10" max="11" width="11.42578125" customWidth="1"/>
    <col min="12" max="12" width="14.140625" customWidth="1"/>
  </cols>
  <sheetData>
    <row r="1" spans="1:12" ht="19.5" customHeight="1" x14ac:dyDescent="0.25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11" t="s">
        <v>20</v>
      </c>
      <c r="L1" s="5" t="s">
        <v>21</v>
      </c>
    </row>
    <row r="2" spans="1:12" ht="19.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11" t="s">
        <v>22</v>
      </c>
      <c r="L2" s="6" t="s">
        <v>43</v>
      </c>
    </row>
    <row r="3" spans="1:12" ht="19.5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11" t="s">
        <v>23</v>
      </c>
      <c r="L3" s="7">
        <v>43420</v>
      </c>
    </row>
    <row r="5" spans="1:12" ht="18" customHeight="1" x14ac:dyDescent="0.25">
      <c r="A5" s="46" t="s">
        <v>7</v>
      </c>
      <c r="B5" s="50" t="s">
        <v>8</v>
      </c>
      <c r="C5" s="51"/>
      <c r="D5" s="51"/>
      <c r="E5" s="51"/>
      <c r="F5" s="51"/>
      <c r="G5" s="52"/>
      <c r="H5" s="48" t="s">
        <v>4</v>
      </c>
      <c r="I5" s="3" t="s">
        <v>5</v>
      </c>
      <c r="J5" s="65" t="s">
        <v>37</v>
      </c>
      <c r="K5" s="65"/>
      <c r="L5" s="65"/>
    </row>
    <row r="6" spans="1:12" ht="56.25" x14ac:dyDescent="0.25">
      <c r="A6" s="47"/>
      <c r="B6" s="1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42</v>
      </c>
      <c r="H6" s="49"/>
      <c r="I6" s="44" t="s">
        <v>41</v>
      </c>
      <c r="J6" s="65"/>
      <c r="K6" s="65"/>
      <c r="L6" s="65"/>
    </row>
    <row r="7" spans="1:12" ht="15" customHeight="1" x14ac:dyDescent="0.25">
      <c r="A7" s="47"/>
      <c r="B7" s="4">
        <v>0.2</v>
      </c>
      <c r="C7" s="4">
        <v>0.15</v>
      </c>
      <c r="D7" s="4">
        <v>0.2</v>
      </c>
      <c r="E7" s="4">
        <v>0.2</v>
      </c>
      <c r="F7" s="4">
        <v>0.1</v>
      </c>
      <c r="G7" s="18">
        <v>0.15</v>
      </c>
      <c r="H7" s="49"/>
      <c r="I7" s="45"/>
      <c r="J7" s="65"/>
      <c r="K7" s="65"/>
      <c r="L7" s="65"/>
    </row>
    <row r="8" spans="1:12" ht="15" customHeight="1" x14ac:dyDescent="0.25">
      <c r="A8" s="53"/>
      <c r="B8" s="55"/>
      <c r="C8" s="55"/>
      <c r="D8" s="55"/>
      <c r="E8" s="55"/>
      <c r="F8" s="55"/>
      <c r="G8" s="55"/>
      <c r="H8" s="57">
        <f>(B8*B7)+(C8*C7)+(D8*D7)+(E8*E7)+(F8*F7)+(G8*G7)</f>
        <v>0</v>
      </c>
      <c r="I8" s="55" t="str">
        <f>IF(H8&gt;=4,"Confiable",IF(H8&gt;=3.6,"Aceptable",IF(H8&gt;=3,"Condicional",IF(H8=0,"Sin datos","No confiable"))))</f>
        <v>Sin datos</v>
      </c>
      <c r="J8" s="66"/>
      <c r="K8" s="66"/>
      <c r="L8" s="66"/>
    </row>
    <row r="9" spans="1:12" ht="19.5" customHeight="1" x14ac:dyDescent="0.25">
      <c r="A9" s="54"/>
      <c r="B9" s="56"/>
      <c r="C9" s="56"/>
      <c r="D9" s="56"/>
      <c r="E9" s="56"/>
      <c r="F9" s="56"/>
      <c r="G9" s="56"/>
      <c r="H9" s="58"/>
      <c r="I9" s="56"/>
      <c r="J9" s="66"/>
      <c r="K9" s="66"/>
      <c r="L9" s="66"/>
    </row>
    <row r="10" spans="1:12" ht="15" customHeight="1" x14ac:dyDescent="0.25">
      <c r="A10" s="59"/>
      <c r="B10" s="61"/>
      <c r="C10" s="63"/>
      <c r="D10" s="63"/>
      <c r="E10" s="63"/>
      <c r="F10" s="63"/>
      <c r="G10" s="63"/>
      <c r="H10" s="57">
        <f>(B10*B7)+(C10*C7)+(D10*D7)+(E10*E7)+(F10*F7)+(G10*G7)</f>
        <v>0</v>
      </c>
      <c r="I10" s="55" t="str">
        <f>IF(H10&gt;=4,"Confiable",IF(H10&gt;=3.6,"Aceptable",IF(H10&gt;=3,"Condicional",IF(H10=0,"Sin datos","Noconfiable"))))</f>
        <v>Sin datos</v>
      </c>
      <c r="J10" s="66"/>
      <c r="K10" s="66"/>
      <c r="L10" s="66"/>
    </row>
    <row r="11" spans="1:12" x14ac:dyDescent="0.25">
      <c r="A11" s="60"/>
      <c r="B11" s="62"/>
      <c r="C11" s="64"/>
      <c r="D11" s="64"/>
      <c r="E11" s="64"/>
      <c r="F11" s="64"/>
      <c r="G11" s="64"/>
      <c r="H11" s="58"/>
      <c r="I11" s="56"/>
      <c r="J11" s="66"/>
      <c r="K11" s="66"/>
      <c r="L11" s="66"/>
    </row>
    <row r="12" spans="1:12" ht="15" customHeight="1" x14ac:dyDescent="0.25">
      <c r="A12" s="59"/>
      <c r="B12" s="61"/>
      <c r="C12" s="63"/>
      <c r="D12" s="63"/>
      <c r="E12" s="63"/>
      <c r="F12" s="63"/>
      <c r="G12" s="63"/>
      <c r="H12" s="57">
        <f>(B12*B7)+(C12*C7)+(D12*D7)+(E12*E7)+(F12*F7)+(G12*G7)</f>
        <v>0</v>
      </c>
      <c r="I12" s="55" t="str">
        <f>IF(H12&gt;=4,"Confiable",IF(H12&gt;=3.6,"Aceptable",IF(H12&gt;=3,"Condicional",IF(H12=0,"Sin datos","Noconfiable"))))</f>
        <v>Sin datos</v>
      </c>
      <c r="J12" s="66"/>
      <c r="K12" s="66"/>
      <c r="L12" s="66"/>
    </row>
    <row r="13" spans="1:12" x14ac:dyDescent="0.25">
      <c r="A13" s="60"/>
      <c r="B13" s="62"/>
      <c r="C13" s="64"/>
      <c r="D13" s="64"/>
      <c r="E13" s="64"/>
      <c r="F13" s="64"/>
      <c r="G13" s="64"/>
      <c r="H13" s="58"/>
      <c r="I13" s="56"/>
      <c r="J13" s="66"/>
      <c r="K13" s="66"/>
      <c r="L13" s="66"/>
    </row>
    <row r="14" spans="1:12" x14ac:dyDescent="0.25">
      <c r="A14" s="59"/>
      <c r="B14" s="61"/>
      <c r="C14" s="63"/>
      <c r="D14" s="63"/>
      <c r="E14" s="63"/>
      <c r="F14" s="63"/>
      <c r="G14" s="63"/>
      <c r="H14" s="57">
        <f>(B14*B7)+(C14*C7)+(D14*D7)+(E14*E7)+(F14*F7)+(G14*G7)</f>
        <v>0</v>
      </c>
      <c r="I14" s="55" t="str">
        <f>IF(H14&gt;=4,"Confiable",IF(H14&gt;=3.6,"Aceptable",IF(H14&gt;=3,"Condicional",IF(H14=0,"Sin datos","Noconfiable"))))</f>
        <v>Sin datos</v>
      </c>
      <c r="J14" s="66"/>
      <c r="K14" s="66"/>
      <c r="L14" s="66"/>
    </row>
    <row r="15" spans="1:12" x14ac:dyDescent="0.25">
      <c r="A15" s="60"/>
      <c r="B15" s="62"/>
      <c r="C15" s="64"/>
      <c r="D15" s="64"/>
      <c r="E15" s="64"/>
      <c r="F15" s="64"/>
      <c r="G15" s="64"/>
      <c r="H15" s="58"/>
      <c r="I15" s="56"/>
      <c r="J15" s="66"/>
      <c r="K15" s="66"/>
      <c r="L15" s="66"/>
    </row>
    <row r="16" spans="1:12" x14ac:dyDescent="0.25">
      <c r="A16" s="59"/>
      <c r="B16" s="61"/>
      <c r="C16" s="63"/>
      <c r="D16" s="63"/>
      <c r="E16" s="63"/>
      <c r="F16" s="63"/>
      <c r="G16" s="63"/>
      <c r="H16" s="57">
        <f>(B16*B7)+(C16*C7)+(D16*D7)+(E16*E7)+(F16*F7)+(G16*G7)</f>
        <v>0</v>
      </c>
      <c r="I16" s="55" t="str">
        <f>IF(H16&gt;=4,"Confiable",IF(H16&gt;=3.6,"Aceptable",IF(H16&gt;=3,"Condicional",IF(H16=0,"Sin datos","Noconfiable"))))</f>
        <v>Sin datos</v>
      </c>
      <c r="J16" s="66"/>
      <c r="K16" s="66"/>
      <c r="L16" s="66"/>
    </row>
    <row r="17" spans="1:12" x14ac:dyDescent="0.25">
      <c r="A17" s="60"/>
      <c r="B17" s="62"/>
      <c r="C17" s="64"/>
      <c r="D17" s="64"/>
      <c r="E17" s="64"/>
      <c r="F17" s="64"/>
      <c r="G17" s="64"/>
      <c r="H17" s="58"/>
      <c r="I17" s="56"/>
      <c r="J17" s="66"/>
      <c r="K17" s="66"/>
      <c r="L17" s="66"/>
    </row>
    <row r="18" spans="1:12" x14ac:dyDescent="0.25">
      <c r="A18" s="59"/>
      <c r="B18" s="61"/>
      <c r="C18" s="63"/>
      <c r="D18" s="63"/>
      <c r="E18" s="63"/>
      <c r="F18" s="63"/>
      <c r="G18" s="63"/>
      <c r="H18" s="57">
        <f>(B18*B7)+(C18*C7)+(D18*D7)+(E18*E7)+(F18*F7)+(G18*G7)</f>
        <v>0</v>
      </c>
      <c r="I18" s="55" t="str">
        <f>IF(H18&gt;=4,"Confiable",IF(H18&gt;=3.6,"Aceptable",IF(H18&gt;=3,"Condicional",IF(H18=0,"Sin datos","Noconfiable"))))</f>
        <v>Sin datos</v>
      </c>
      <c r="J18" s="66"/>
      <c r="K18" s="66"/>
      <c r="L18" s="66"/>
    </row>
    <row r="19" spans="1:12" x14ac:dyDescent="0.25">
      <c r="A19" s="60"/>
      <c r="B19" s="62"/>
      <c r="C19" s="64"/>
      <c r="D19" s="64"/>
      <c r="E19" s="64"/>
      <c r="F19" s="64"/>
      <c r="G19" s="64"/>
      <c r="H19" s="58"/>
      <c r="I19" s="56"/>
      <c r="J19" s="66"/>
      <c r="K19" s="66"/>
      <c r="L19" s="66"/>
    </row>
    <row r="20" spans="1:12" x14ac:dyDescent="0.25">
      <c r="A20" s="59"/>
      <c r="B20" s="61"/>
      <c r="C20" s="63"/>
      <c r="D20" s="63"/>
      <c r="E20" s="63"/>
      <c r="F20" s="63"/>
      <c r="G20" s="63"/>
      <c r="H20" s="57">
        <f>(B20*B7)+(C20*C7)+(D20*D7)+(E20*E7)+(F20*F7)+(G20*G7)</f>
        <v>0</v>
      </c>
      <c r="I20" s="55" t="str">
        <f>IF(H20&gt;=4,"Confiable",IF(H20&gt;=3.6,"Aceptable",IF(H20&gt;=3,"Condicional",IF(H20=0,"Sin datos","Noconfiable"))))</f>
        <v>Sin datos</v>
      </c>
      <c r="J20" s="66"/>
      <c r="K20" s="66"/>
      <c r="L20" s="66"/>
    </row>
    <row r="21" spans="1:12" x14ac:dyDescent="0.25">
      <c r="A21" s="60"/>
      <c r="B21" s="62"/>
      <c r="C21" s="64"/>
      <c r="D21" s="64"/>
      <c r="E21" s="64"/>
      <c r="F21" s="64"/>
      <c r="G21" s="64"/>
      <c r="H21" s="58"/>
      <c r="I21" s="56"/>
      <c r="J21" s="66"/>
      <c r="K21" s="66"/>
      <c r="L21" s="66"/>
    </row>
    <row r="22" spans="1:12" x14ac:dyDescent="0.25">
      <c r="A22" s="59"/>
      <c r="B22" s="61"/>
      <c r="C22" s="63"/>
      <c r="D22" s="63"/>
      <c r="E22" s="63"/>
      <c r="F22" s="63"/>
      <c r="G22" s="63"/>
      <c r="H22" s="57">
        <f>(B22*B7)+(C22*C7)+(D22*D7)+(E22*E7)+(F22*F7)+(G22*G7)</f>
        <v>0</v>
      </c>
      <c r="I22" s="55" t="str">
        <f>IF(H22&gt;=4,"Confiable",IF(H22&gt;=3.6,"Aceptable",IF(H22&gt;=3,"Condicional",IF(H22=0,"Sin datos","Noconfiable"))))</f>
        <v>Sin datos</v>
      </c>
      <c r="J22" s="66"/>
      <c r="K22" s="66"/>
      <c r="L22" s="66"/>
    </row>
    <row r="23" spans="1:12" x14ac:dyDescent="0.25">
      <c r="A23" s="60"/>
      <c r="B23" s="62"/>
      <c r="C23" s="64"/>
      <c r="D23" s="64"/>
      <c r="E23" s="64"/>
      <c r="F23" s="64"/>
      <c r="G23" s="64"/>
      <c r="H23" s="58"/>
      <c r="I23" s="56"/>
      <c r="J23" s="66"/>
      <c r="K23" s="66"/>
      <c r="L23" s="66"/>
    </row>
    <row r="24" spans="1:12" x14ac:dyDescent="0.25">
      <c r="A24" s="59"/>
      <c r="B24" s="61"/>
      <c r="C24" s="63"/>
      <c r="D24" s="63"/>
      <c r="E24" s="63"/>
      <c r="F24" s="63"/>
      <c r="G24" s="63"/>
      <c r="H24" s="57">
        <f>(B24*B7)+(C24*C7)+(D24*D7)+(E24*E7)+(F24*F7)+(G24*G7)</f>
        <v>0</v>
      </c>
      <c r="I24" s="55" t="str">
        <f>IF(H24&gt;=4,"Confiable",IF(H24&gt;=3.6,"Aceptable",IF(H24&gt;=3,"Condicional",IF(H24=0,"Sin datos","Noconfiable"))))</f>
        <v>Sin datos</v>
      </c>
      <c r="J24" s="66"/>
      <c r="K24" s="66"/>
      <c r="L24" s="66"/>
    </row>
    <row r="25" spans="1:12" x14ac:dyDescent="0.25">
      <c r="A25" s="60"/>
      <c r="B25" s="62"/>
      <c r="C25" s="64"/>
      <c r="D25" s="64"/>
      <c r="E25" s="64"/>
      <c r="F25" s="64"/>
      <c r="G25" s="64"/>
      <c r="H25" s="58"/>
      <c r="I25" s="56"/>
      <c r="J25" s="66"/>
      <c r="K25" s="66"/>
      <c r="L25" s="66"/>
    </row>
    <row r="26" spans="1:12" x14ac:dyDescent="0.25">
      <c r="A26" s="59"/>
      <c r="B26" s="61"/>
      <c r="C26" s="63"/>
      <c r="D26" s="63"/>
      <c r="E26" s="63"/>
      <c r="F26" s="63"/>
      <c r="G26" s="63"/>
      <c r="H26" s="57">
        <f>(B26*B7)+(C26*C7)+(D26*D7)+(E26*E7)+(F26*F7)+(G26*G7)</f>
        <v>0</v>
      </c>
      <c r="I26" s="55" t="str">
        <f>IF(H26&gt;=4,"Confiable",IF(H26&gt;=3.6,"Aceptable",IF(H26&gt;=3,"Condicional",IF(H26=0,"Sin datos","Noconfiable"))))</f>
        <v>Sin datos</v>
      </c>
      <c r="J26" s="66"/>
      <c r="K26" s="66"/>
      <c r="L26" s="66"/>
    </row>
    <row r="27" spans="1:12" x14ac:dyDescent="0.25">
      <c r="A27" s="60"/>
      <c r="B27" s="62"/>
      <c r="C27" s="64"/>
      <c r="D27" s="64"/>
      <c r="E27" s="64"/>
      <c r="F27" s="64"/>
      <c r="G27" s="64"/>
      <c r="H27" s="58"/>
      <c r="I27" s="56"/>
      <c r="J27" s="66"/>
      <c r="K27" s="66"/>
      <c r="L27" s="66"/>
    </row>
    <row r="28" spans="1:12" x14ac:dyDescent="0.25">
      <c r="A28" s="59"/>
      <c r="B28" s="61"/>
      <c r="C28" s="63"/>
      <c r="D28" s="63"/>
      <c r="E28" s="63"/>
      <c r="F28" s="63"/>
      <c r="G28" s="63"/>
      <c r="H28" s="57">
        <f>(B28*B7)+(C28*C7)+(D28*D7)+(E28*E7)+(F28*F7)+(G28*G7)</f>
        <v>0</v>
      </c>
      <c r="I28" s="55" t="str">
        <f>IF(H28&gt;=4,"Confiable",IF(H28&gt;=3.6,"Aceptable",IF(H28&gt;=3,"Condicional",IF(H28=0,"Sin datos","Noconfiable"))))</f>
        <v>Sin datos</v>
      </c>
      <c r="J28" s="66"/>
      <c r="K28" s="66"/>
      <c r="L28" s="66"/>
    </row>
    <row r="29" spans="1:12" x14ac:dyDescent="0.25">
      <c r="A29" s="60"/>
      <c r="B29" s="62"/>
      <c r="C29" s="64"/>
      <c r="D29" s="64"/>
      <c r="E29" s="64"/>
      <c r="F29" s="64"/>
      <c r="G29" s="64"/>
      <c r="H29" s="58"/>
      <c r="I29" s="56"/>
      <c r="J29" s="66"/>
      <c r="K29" s="66"/>
      <c r="L29" s="66"/>
    </row>
    <row r="30" spans="1:12" x14ac:dyDescent="0.25">
      <c r="A30" s="59"/>
      <c r="B30" s="61"/>
      <c r="C30" s="63"/>
      <c r="D30" s="63"/>
      <c r="E30" s="63"/>
      <c r="F30" s="63"/>
      <c r="G30" s="63"/>
      <c r="H30" s="57">
        <f>(B30*B7)+(C30*C7)+(D30*D7)+(E30*E7)+(F30*F7)+(G30*G7)</f>
        <v>0</v>
      </c>
      <c r="I30" s="55" t="str">
        <f>IF(H30&gt;=4,"Confiable",IF(H30&gt;=3.6,"Aceptable",IF(H30&gt;=3,"Condicional",IF(H30=0,"Sin datos","Noconfiable"))))</f>
        <v>Sin datos</v>
      </c>
      <c r="J30" s="66"/>
      <c r="K30" s="66"/>
      <c r="L30" s="66"/>
    </row>
    <row r="31" spans="1:12" x14ac:dyDescent="0.25">
      <c r="A31" s="60"/>
      <c r="B31" s="62"/>
      <c r="C31" s="64"/>
      <c r="D31" s="64"/>
      <c r="E31" s="64"/>
      <c r="F31" s="64"/>
      <c r="G31" s="64"/>
      <c r="H31" s="58"/>
      <c r="I31" s="56"/>
      <c r="J31" s="66"/>
      <c r="K31" s="66"/>
      <c r="L31" s="66"/>
    </row>
  </sheetData>
  <mergeCells count="126">
    <mergeCell ref="G30:G31"/>
    <mergeCell ref="G18:G19"/>
    <mergeCell ref="G20:G21"/>
    <mergeCell ref="G22:G23"/>
    <mergeCell ref="G24:G25"/>
    <mergeCell ref="G26:G27"/>
    <mergeCell ref="E28:E29"/>
    <mergeCell ref="E30:E31"/>
    <mergeCell ref="F30:F31"/>
    <mergeCell ref="F18:F19"/>
    <mergeCell ref="F20:F21"/>
    <mergeCell ref="F22:F23"/>
    <mergeCell ref="F24:F25"/>
    <mergeCell ref="F26:F27"/>
    <mergeCell ref="F28:F29"/>
    <mergeCell ref="E18:E19"/>
    <mergeCell ref="E20:E21"/>
    <mergeCell ref="E22:E23"/>
    <mergeCell ref="E24:E25"/>
    <mergeCell ref="E26:E27"/>
    <mergeCell ref="C30:C31"/>
    <mergeCell ref="D18:D19"/>
    <mergeCell ref="D20:D21"/>
    <mergeCell ref="D22:D23"/>
    <mergeCell ref="D24:D25"/>
    <mergeCell ref="D26:D27"/>
    <mergeCell ref="D28:D29"/>
    <mergeCell ref="D30:D31"/>
    <mergeCell ref="C20:C21"/>
    <mergeCell ref="C22:C23"/>
    <mergeCell ref="C24:C25"/>
    <mergeCell ref="C26:C27"/>
    <mergeCell ref="C28:C29"/>
    <mergeCell ref="A30:A31"/>
    <mergeCell ref="B18:B19"/>
    <mergeCell ref="B20:B21"/>
    <mergeCell ref="B22:B23"/>
    <mergeCell ref="B24:B25"/>
    <mergeCell ref="B26:B27"/>
    <mergeCell ref="B28:B29"/>
    <mergeCell ref="B30:B31"/>
    <mergeCell ref="A20:A21"/>
    <mergeCell ref="A22:A23"/>
    <mergeCell ref="A24:A25"/>
    <mergeCell ref="A26:A27"/>
    <mergeCell ref="A28:A29"/>
    <mergeCell ref="D16:D17"/>
    <mergeCell ref="C16:C17"/>
    <mergeCell ref="B16:B17"/>
    <mergeCell ref="A16:A17"/>
    <mergeCell ref="A18:A19"/>
    <mergeCell ref="C18:C19"/>
    <mergeCell ref="E14:E15"/>
    <mergeCell ref="F14:F15"/>
    <mergeCell ref="G14:G15"/>
    <mergeCell ref="G16:G17"/>
    <mergeCell ref="F16:F17"/>
    <mergeCell ref="E16:E17"/>
    <mergeCell ref="D12:D13"/>
    <mergeCell ref="C12:C13"/>
    <mergeCell ref="B12:B13"/>
    <mergeCell ref="A12:A13"/>
    <mergeCell ref="A14:A15"/>
    <mergeCell ref="B14:B15"/>
    <mergeCell ref="C14:C15"/>
    <mergeCell ref="D14:D15"/>
    <mergeCell ref="F10:F11"/>
    <mergeCell ref="G12:G13"/>
    <mergeCell ref="F12:F13"/>
    <mergeCell ref="E12:E13"/>
    <mergeCell ref="I30:I31"/>
    <mergeCell ref="H30:H31"/>
    <mergeCell ref="J5:L7"/>
    <mergeCell ref="J8:L9"/>
    <mergeCell ref="J10:L11"/>
    <mergeCell ref="J12:L13"/>
    <mergeCell ref="J14:L15"/>
    <mergeCell ref="J16:L17"/>
    <mergeCell ref="J18:L19"/>
    <mergeCell ref="J20:L21"/>
    <mergeCell ref="J22:L23"/>
    <mergeCell ref="J24:L25"/>
    <mergeCell ref="J26:L27"/>
    <mergeCell ref="J28:L29"/>
    <mergeCell ref="J30:L31"/>
    <mergeCell ref="H24:H25"/>
    <mergeCell ref="I24:I25"/>
    <mergeCell ref="H26:H27"/>
    <mergeCell ref="I26:I27"/>
    <mergeCell ref="H28:H29"/>
    <mergeCell ref="G28:G29"/>
    <mergeCell ref="I28:I29"/>
    <mergeCell ref="H18:H19"/>
    <mergeCell ref="I18:I19"/>
    <mergeCell ref="H20:H21"/>
    <mergeCell ref="I20:I21"/>
    <mergeCell ref="I22:I23"/>
    <mergeCell ref="H22:H23"/>
    <mergeCell ref="H12:H13"/>
    <mergeCell ref="I12:I13"/>
    <mergeCell ref="I14:I15"/>
    <mergeCell ref="H14:H15"/>
    <mergeCell ref="H16:H17"/>
    <mergeCell ref="I16:I17"/>
    <mergeCell ref="A1:J3"/>
    <mergeCell ref="I6:I7"/>
    <mergeCell ref="A5:A7"/>
    <mergeCell ref="H5:H7"/>
    <mergeCell ref="B5:G5"/>
    <mergeCell ref="A8:A9"/>
    <mergeCell ref="B8:B9"/>
    <mergeCell ref="C8:C9"/>
    <mergeCell ref="H10:H11"/>
    <mergeCell ref="I10:I11"/>
    <mergeCell ref="F8:F9"/>
    <mergeCell ref="H8:H9"/>
    <mergeCell ref="I8:I9"/>
    <mergeCell ref="D8:D9"/>
    <mergeCell ref="E8:E9"/>
    <mergeCell ref="G8:G9"/>
    <mergeCell ref="A10:A11"/>
    <mergeCell ref="B10:B11"/>
    <mergeCell ref="C10:C11"/>
    <mergeCell ref="D10:D11"/>
    <mergeCell ref="E10:E11"/>
    <mergeCell ref="G10:G11"/>
  </mergeCells>
  <conditionalFormatting sqref="H8 H10 H12 H14 H16 H18 H20 H22 H24 H26 H28 H30">
    <cfRule type="cellIs" dxfId="47" priority="3" stopIfTrue="1" operator="lessThanOrEqual">
      <formula>3</formula>
    </cfRule>
    <cfRule type="cellIs" dxfId="46" priority="4" stopIfTrue="1" operator="between">
      <formula>3.59</formula>
      <formula>3.01</formula>
    </cfRule>
    <cfRule type="cellIs" dxfId="45" priority="5" stopIfTrue="1" operator="between">
      <formula>3.99</formula>
      <formula>3.6</formula>
    </cfRule>
    <cfRule type="cellIs" dxfId="44" priority="6" stopIfTrue="1" operator="greaterThanOrEqual"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8E3C1-5321-47F2-BBBC-A043E2A4C8B6}">
  <dimension ref="A1:L31"/>
  <sheetViews>
    <sheetView topLeftCell="A4" workbookViewId="0">
      <selection activeCell="H26" sqref="H26:H27"/>
    </sheetView>
  </sheetViews>
  <sheetFormatPr baseColWidth="10" defaultRowHeight="15" x14ac:dyDescent="0.25"/>
  <cols>
    <col min="1" max="1" width="18.5703125" customWidth="1"/>
    <col min="2" max="2" width="21.85546875" customWidth="1"/>
    <col min="3" max="3" width="16.85546875" customWidth="1"/>
    <col min="4" max="4" width="16.28515625" customWidth="1"/>
    <col min="5" max="5" width="15.28515625" customWidth="1"/>
    <col min="6" max="7" width="16.7109375" customWidth="1"/>
    <col min="9" max="9" width="23.5703125" customWidth="1"/>
    <col min="10" max="11" width="11.42578125" customWidth="1"/>
    <col min="12" max="12" width="11.85546875" bestFit="1" customWidth="1"/>
  </cols>
  <sheetData>
    <row r="1" spans="1:12" ht="19.5" customHeight="1" x14ac:dyDescent="0.25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11" t="s">
        <v>20</v>
      </c>
      <c r="L1" s="12" t="s">
        <v>21</v>
      </c>
    </row>
    <row r="2" spans="1:12" ht="19.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11" t="s">
        <v>22</v>
      </c>
      <c r="L2" s="13" t="s">
        <v>43</v>
      </c>
    </row>
    <row r="3" spans="1:12" ht="19.5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11" t="s">
        <v>23</v>
      </c>
      <c r="L3" s="14">
        <v>43420</v>
      </c>
    </row>
    <row r="5" spans="1:12" ht="18" customHeight="1" x14ac:dyDescent="0.25">
      <c r="A5" s="46" t="s">
        <v>7</v>
      </c>
      <c r="B5" s="50" t="s">
        <v>8</v>
      </c>
      <c r="C5" s="51"/>
      <c r="D5" s="51"/>
      <c r="E5" s="51"/>
      <c r="F5" s="51"/>
      <c r="G5" s="52"/>
      <c r="H5" s="48" t="s">
        <v>4</v>
      </c>
      <c r="I5" s="3" t="s">
        <v>5</v>
      </c>
      <c r="J5" s="65" t="s">
        <v>37</v>
      </c>
      <c r="K5" s="65"/>
      <c r="L5" s="65"/>
    </row>
    <row r="6" spans="1:12" ht="56.25" x14ac:dyDescent="0.25">
      <c r="A6" s="47"/>
      <c r="B6" s="1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42</v>
      </c>
      <c r="H6" s="49"/>
      <c r="I6" s="44" t="s">
        <v>41</v>
      </c>
      <c r="J6" s="65"/>
      <c r="K6" s="65"/>
      <c r="L6" s="65"/>
    </row>
    <row r="7" spans="1:12" ht="15" customHeight="1" x14ac:dyDescent="0.25">
      <c r="A7" s="47"/>
      <c r="B7" s="4">
        <v>0.2</v>
      </c>
      <c r="C7" s="4">
        <v>0.15</v>
      </c>
      <c r="D7" s="4">
        <v>0.2</v>
      </c>
      <c r="E7" s="4">
        <v>0.2</v>
      </c>
      <c r="F7" s="4">
        <v>0.1</v>
      </c>
      <c r="G7" s="18">
        <v>0.15</v>
      </c>
      <c r="H7" s="49"/>
      <c r="I7" s="45"/>
      <c r="J7" s="65"/>
      <c r="K7" s="65"/>
      <c r="L7" s="65"/>
    </row>
    <row r="8" spans="1:12" ht="15" customHeight="1" x14ac:dyDescent="0.25">
      <c r="A8" s="53"/>
      <c r="B8" s="55"/>
      <c r="C8" s="55"/>
      <c r="D8" s="55"/>
      <c r="E8" s="55"/>
      <c r="F8" s="55"/>
      <c r="G8" s="55"/>
      <c r="H8" s="57">
        <f>(B8*B7)+(C8*C7)+(D8*D7)+(E8*E7)+(F8*F7)+(G8*G7)</f>
        <v>0</v>
      </c>
      <c r="I8" s="55" t="str">
        <f>IF(H8&gt;=4,"Confiable",IF(H8&gt;=3.6,"Aceptable",IF(H8&gt;=3,"Condicional",IF(H8=0,"Sin datos","No confiable"))))</f>
        <v>Sin datos</v>
      </c>
      <c r="J8" s="66"/>
      <c r="K8" s="66"/>
      <c r="L8" s="66"/>
    </row>
    <row r="9" spans="1:12" ht="19.5" customHeight="1" x14ac:dyDescent="0.25">
      <c r="A9" s="54"/>
      <c r="B9" s="56"/>
      <c r="C9" s="56"/>
      <c r="D9" s="56"/>
      <c r="E9" s="56"/>
      <c r="F9" s="56"/>
      <c r="G9" s="56"/>
      <c r="H9" s="58"/>
      <c r="I9" s="56"/>
      <c r="J9" s="66"/>
      <c r="K9" s="66"/>
      <c r="L9" s="66"/>
    </row>
    <row r="10" spans="1:12" ht="15" customHeight="1" x14ac:dyDescent="0.25">
      <c r="A10" s="59"/>
      <c r="B10" s="61"/>
      <c r="C10" s="63"/>
      <c r="D10" s="63"/>
      <c r="E10" s="63"/>
      <c r="F10" s="63"/>
      <c r="G10" s="63"/>
      <c r="H10" s="57">
        <f>(B10*B7)+(C10*C7)+(D10*D7)+(E10*E7)+(F10*F7)+(G10*G7)</f>
        <v>0</v>
      </c>
      <c r="I10" s="55" t="str">
        <f>IF(H10&gt;=4,"Confiable",IF(H10&gt;=3.6,"Aceptable",IF(H10&gt;=3,"Condicional",IF(H10=0,"Sin datos","Noconfiable"))))</f>
        <v>Sin datos</v>
      </c>
      <c r="J10" s="66"/>
      <c r="K10" s="66"/>
      <c r="L10" s="66"/>
    </row>
    <row r="11" spans="1:12" x14ac:dyDescent="0.25">
      <c r="A11" s="60"/>
      <c r="B11" s="62"/>
      <c r="C11" s="64"/>
      <c r="D11" s="64"/>
      <c r="E11" s="64"/>
      <c r="F11" s="64"/>
      <c r="G11" s="64"/>
      <c r="H11" s="58"/>
      <c r="I11" s="56"/>
      <c r="J11" s="66"/>
      <c r="K11" s="66"/>
      <c r="L11" s="66"/>
    </row>
    <row r="12" spans="1:12" ht="15" customHeight="1" x14ac:dyDescent="0.25">
      <c r="A12" s="59"/>
      <c r="B12" s="61"/>
      <c r="C12" s="63"/>
      <c r="D12" s="63"/>
      <c r="E12" s="63"/>
      <c r="F12" s="63"/>
      <c r="G12" s="63"/>
      <c r="H12" s="57">
        <f>(B12*B7)+(C12*C7)+(D12*D7)+(E12*E7)+(F12*F7)+(G12*G7)</f>
        <v>0</v>
      </c>
      <c r="I12" s="55" t="str">
        <f>IF(H12&gt;=4,"Confiable",IF(H12&gt;=3.6,"Aceptable",IF(H12&gt;=3,"Condicional",IF(H12=0,"Sin datos","Noconfiable"))))</f>
        <v>Sin datos</v>
      </c>
      <c r="J12" s="66"/>
      <c r="K12" s="66"/>
      <c r="L12" s="66"/>
    </row>
    <row r="13" spans="1:12" x14ac:dyDescent="0.25">
      <c r="A13" s="60"/>
      <c r="B13" s="62"/>
      <c r="C13" s="64"/>
      <c r="D13" s="64"/>
      <c r="E13" s="64"/>
      <c r="F13" s="64"/>
      <c r="G13" s="64"/>
      <c r="H13" s="58"/>
      <c r="I13" s="56"/>
      <c r="J13" s="66"/>
      <c r="K13" s="66"/>
      <c r="L13" s="66"/>
    </row>
    <row r="14" spans="1:12" x14ac:dyDescent="0.25">
      <c r="A14" s="59"/>
      <c r="B14" s="61"/>
      <c r="C14" s="63"/>
      <c r="D14" s="63"/>
      <c r="E14" s="63"/>
      <c r="F14" s="63"/>
      <c r="G14" s="63"/>
      <c r="H14" s="57">
        <f>(B14*B7)+(C14*C7)+(D14*D7)+(E14*E7)+(F14*F7)+(G14*G7)</f>
        <v>0</v>
      </c>
      <c r="I14" s="55" t="str">
        <f>IF(H14&gt;=4,"Confiable",IF(H14&gt;=3.6,"Aceptable",IF(H14&gt;=3,"Condicional",IF(H14=0,"Sin datos","Noconfiable"))))</f>
        <v>Sin datos</v>
      </c>
      <c r="J14" s="66"/>
      <c r="K14" s="66"/>
      <c r="L14" s="66"/>
    </row>
    <row r="15" spans="1:12" x14ac:dyDescent="0.25">
      <c r="A15" s="60"/>
      <c r="B15" s="62"/>
      <c r="C15" s="64"/>
      <c r="D15" s="64"/>
      <c r="E15" s="64"/>
      <c r="F15" s="64"/>
      <c r="G15" s="64"/>
      <c r="H15" s="58"/>
      <c r="I15" s="56"/>
      <c r="J15" s="66"/>
      <c r="K15" s="66"/>
      <c r="L15" s="66"/>
    </row>
    <row r="16" spans="1:12" x14ac:dyDescent="0.25">
      <c r="A16" s="59"/>
      <c r="B16" s="61"/>
      <c r="C16" s="63"/>
      <c r="D16" s="63"/>
      <c r="E16" s="63"/>
      <c r="F16" s="63"/>
      <c r="G16" s="63"/>
      <c r="H16" s="57">
        <f>(B16*B7)+(C16*C7)+(D16*D7)+(E16*E7)+(F16*F7)+(G16*G7)</f>
        <v>0</v>
      </c>
      <c r="I16" s="55" t="str">
        <f>IF(H16&gt;=4,"Confiable",IF(H16&gt;=3.6,"Aceptable",IF(H16&gt;=3,"Condicional",IF(H16=0,"Sin datos","Noconfiable"))))</f>
        <v>Sin datos</v>
      </c>
      <c r="J16" s="66"/>
      <c r="K16" s="66"/>
      <c r="L16" s="66"/>
    </row>
    <row r="17" spans="1:12" x14ac:dyDescent="0.25">
      <c r="A17" s="60"/>
      <c r="B17" s="62"/>
      <c r="C17" s="64"/>
      <c r="D17" s="64"/>
      <c r="E17" s="64"/>
      <c r="F17" s="64"/>
      <c r="G17" s="64"/>
      <c r="H17" s="58"/>
      <c r="I17" s="56"/>
      <c r="J17" s="66"/>
      <c r="K17" s="66"/>
      <c r="L17" s="66"/>
    </row>
    <row r="18" spans="1:12" x14ac:dyDescent="0.25">
      <c r="A18" s="59"/>
      <c r="B18" s="61"/>
      <c r="C18" s="63"/>
      <c r="D18" s="63"/>
      <c r="E18" s="63"/>
      <c r="F18" s="63"/>
      <c r="G18" s="63"/>
      <c r="H18" s="57">
        <f>(B18*B7)+(C18*C7)+(D18*D7)+(E18*E7)+(F18*F7)+(G18*G7)</f>
        <v>0</v>
      </c>
      <c r="I18" s="55" t="str">
        <f>IF(H18&gt;=4,"Confiable",IF(H18&gt;=3.6,"Aceptable",IF(H18&gt;=3,"Condicional",IF(H18=0,"Sin datos","Noconfiable"))))</f>
        <v>Sin datos</v>
      </c>
      <c r="J18" s="66"/>
      <c r="K18" s="66"/>
      <c r="L18" s="66"/>
    </row>
    <row r="19" spans="1:12" x14ac:dyDescent="0.25">
      <c r="A19" s="60"/>
      <c r="B19" s="62"/>
      <c r="C19" s="64"/>
      <c r="D19" s="64"/>
      <c r="E19" s="64"/>
      <c r="F19" s="64"/>
      <c r="G19" s="64"/>
      <c r="H19" s="58"/>
      <c r="I19" s="56"/>
      <c r="J19" s="66"/>
      <c r="K19" s="66"/>
      <c r="L19" s="66"/>
    </row>
    <row r="20" spans="1:12" x14ac:dyDescent="0.25">
      <c r="A20" s="59"/>
      <c r="B20" s="61"/>
      <c r="C20" s="63"/>
      <c r="D20" s="63"/>
      <c r="E20" s="63"/>
      <c r="F20" s="63"/>
      <c r="G20" s="63"/>
      <c r="H20" s="57">
        <f>(B20*B7)+(C20*C7)+(D20*D7)+(E20*E7)+(F20*F7)+(G20*G7)</f>
        <v>0</v>
      </c>
      <c r="I20" s="55" t="str">
        <f>IF(H20&gt;=4,"Confiable",IF(H20&gt;=3.6,"Aceptable",IF(H20&gt;=3,"Condicional",IF(H20=0,"Sin datos","Noconfiable"))))</f>
        <v>Sin datos</v>
      </c>
      <c r="J20" s="66"/>
      <c r="K20" s="66"/>
      <c r="L20" s="66"/>
    </row>
    <row r="21" spans="1:12" x14ac:dyDescent="0.25">
      <c r="A21" s="60"/>
      <c r="B21" s="62"/>
      <c r="C21" s="64"/>
      <c r="D21" s="64"/>
      <c r="E21" s="64"/>
      <c r="F21" s="64"/>
      <c r="G21" s="64"/>
      <c r="H21" s="58"/>
      <c r="I21" s="56"/>
      <c r="J21" s="66"/>
      <c r="K21" s="66"/>
      <c r="L21" s="66"/>
    </row>
    <row r="22" spans="1:12" x14ac:dyDescent="0.25">
      <c r="A22" s="59"/>
      <c r="B22" s="61"/>
      <c r="C22" s="63"/>
      <c r="D22" s="63"/>
      <c r="E22" s="63"/>
      <c r="F22" s="63"/>
      <c r="G22" s="63"/>
      <c r="H22" s="57">
        <f>(B22*B7)+(C22*C7)+(D22*D7)+(E22*E7)+(F22*F7)+(G22*G7)</f>
        <v>0</v>
      </c>
      <c r="I22" s="55" t="str">
        <f>IF(H22&gt;=4,"Confiable",IF(H22&gt;=3.6,"Aceptable",IF(H22&gt;=3,"Condicional",IF(H22=0,"Sin datos","Noconfiable"))))</f>
        <v>Sin datos</v>
      </c>
      <c r="J22" s="66"/>
      <c r="K22" s="66"/>
      <c r="L22" s="66"/>
    </row>
    <row r="23" spans="1:12" x14ac:dyDescent="0.25">
      <c r="A23" s="60"/>
      <c r="B23" s="62"/>
      <c r="C23" s="64"/>
      <c r="D23" s="64"/>
      <c r="E23" s="64"/>
      <c r="F23" s="64"/>
      <c r="G23" s="64"/>
      <c r="H23" s="58"/>
      <c r="I23" s="56"/>
      <c r="J23" s="66"/>
      <c r="K23" s="66"/>
      <c r="L23" s="66"/>
    </row>
    <row r="24" spans="1:12" x14ac:dyDescent="0.25">
      <c r="A24" s="59"/>
      <c r="B24" s="61"/>
      <c r="C24" s="63"/>
      <c r="D24" s="63"/>
      <c r="E24" s="63"/>
      <c r="F24" s="63"/>
      <c r="G24" s="63"/>
      <c r="H24" s="57">
        <f>(B24*B7)+(C24*C7)+(D24*D7)+(E24*E7)+(F24*F7)+(G24*G7)</f>
        <v>0</v>
      </c>
      <c r="I24" s="55" t="str">
        <f>IF(H24&gt;=4,"Confiable",IF(H24&gt;=3.6,"Aceptable",IF(H24&gt;=3,"Condicional",IF(H24=0,"Sin datos","Noconfiable"))))</f>
        <v>Sin datos</v>
      </c>
      <c r="J24" s="66"/>
      <c r="K24" s="66"/>
      <c r="L24" s="66"/>
    </row>
    <row r="25" spans="1:12" x14ac:dyDescent="0.25">
      <c r="A25" s="60"/>
      <c r="B25" s="62"/>
      <c r="C25" s="64"/>
      <c r="D25" s="64"/>
      <c r="E25" s="64"/>
      <c r="F25" s="64"/>
      <c r="G25" s="64"/>
      <c r="H25" s="58"/>
      <c r="I25" s="56"/>
      <c r="J25" s="66"/>
      <c r="K25" s="66"/>
      <c r="L25" s="66"/>
    </row>
    <row r="26" spans="1:12" x14ac:dyDescent="0.25">
      <c r="A26" s="59"/>
      <c r="B26" s="61"/>
      <c r="C26" s="63"/>
      <c r="D26" s="63"/>
      <c r="E26" s="63"/>
      <c r="F26" s="63"/>
      <c r="G26" s="63"/>
      <c r="H26" s="57">
        <f>(B26*B7)+(C26*C7)+(D26*D7)+(E26*E7)+(F26*F7)+(G26*G7)</f>
        <v>0</v>
      </c>
      <c r="I26" s="55" t="str">
        <f>IF(H26&gt;=4,"Confiable",IF(H26&gt;=3.6,"Aceptable",IF(H26&gt;=3,"Condicional",IF(H26=0,"Sin datos","Noconfiable"))))</f>
        <v>Sin datos</v>
      </c>
      <c r="J26" s="66"/>
      <c r="K26" s="66"/>
      <c r="L26" s="66"/>
    </row>
    <row r="27" spans="1:12" x14ac:dyDescent="0.25">
      <c r="A27" s="60"/>
      <c r="B27" s="62"/>
      <c r="C27" s="64"/>
      <c r="D27" s="64"/>
      <c r="E27" s="64"/>
      <c r="F27" s="64"/>
      <c r="G27" s="64"/>
      <c r="H27" s="58"/>
      <c r="I27" s="56"/>
      <c r="J27" s="66"/>
      <c r="K27" s="66"/>
      <c r="L27" s="66"/>
    </row>
    <row r="28" spans="1:12" x14ac:dyDescent="0.25">
      <c r="A28" s="59"/>
      <c r="B28" s="61"/>
      <c r="C28" s="63"/>
      <c r="D28" s="63"/>
      <c r="E28" s="63"/>
      <c r="F28" s="63"/>
      <c r="G28" s="63"/>
      <c r="H28" s="57">
        <f>(B28*B7)+(C28*C7)+(D28*D7)+(E28*E7)+(F28*F7)+(G28*G7)</f>
        <v>0</v>
      </c>
      <c r="I28" s="55" t="str">
        <f>IF(H28&gt;=4,"Confiable",IF(H28&gt;=3.6,"Aceptable",IF(H28&gt;=3,"Condicional",IF(H28=0,"Sin datos","Noconfiable"))))</f>
        <v>Sin datos</v>
      </c>
      <c r="J28" s="66"/>
      <c r="K28" s="66"/>
      <c r="L28" s="66"/>
    </row>
    <row r="29" spans="1:12" x14ac:dyDescent="0.25">
      <c r="A29" s="60"/>
      <c r="B29" s="62"/>
      <c r="C29" s="64"/>
      <c r="D29" s="64"/>
      <c r="E29" s="64"/>
      <c r="F29" s="64"/>
      <c r="G29" s="64"/>
      <c r="H29" s="58"/>
      <c r="I29" s="56"/>
      <c r="J29" s="66"/>
      <c r="K29" s="66"/>
      <c r="L29" s="66"/>
    </row>
    <row r="30" spans="1:12" x14ac:dyDescent="0.25">
      <c r="A30" s="59"/>
      <c r="B30" s="61"/>
      <c r="C30" s="63"/>
      <c r="D30" s="63"/>
      <c r="E30" s="63"/>
      <c r="F30" s="63"/>
      <c r="G30" s="63"/>
      <c r="H30" s="57">
        <f>(B30*B7)+(C30*C7)+(D30*D7)+(E30*E7)+(F30*F7)+(G30*G7)</f>
        <v>0</v>
      </c>
      <c r="I30" s="55" t="str">
        <f>IF(H30&gt;=4,"Confiable",IF(H30&gt;=3.6,"Aceptable",IF(H30&gt;=3,"Condicional",IF(H30=0,"Sin datos","Noconfiable"))))</f>
        <v>Sin datos</v>
      </c>
      <c r="J30" s="66"/>
      <c r="K30" s="66"/>
      <c r="L30" s="66"/>
    </row>
    <row r="31" spans="1:12" x14ac:dyDescent="0.25">
      <c r="A31" s="60"/>
      <c r="B31" s="62"/>
      <c r="C31" s="64"/>
      <c r="D31" s="64"/>
      <c r="E31" s="64"/>
      <c r="F31" s="64"/>
      <c r="G31" s="64"/>
      <c r="H31" s="58"/>
      <c r="I31" s="56"/>
      <c r="J31" s="66"/>
      <c r="K31" s="66"/>
      <c r="L31" s="66"/>
    </row>
  </sheetData>
  <mergeCells count="126">
    <mergeCell ref="J26:L27"/>
    <mergeCell ref="A28:A29"/>
    <mergeCell ref="B28:B29"/>
    <mergeCell ref="C28:C29"/>
    <mergeCell ref="D28:D29"/>
    <mergeCell ref="E28:E29"/>
    <mergeCell ref="F28:F29"/>
    <mergeCell ref="G30:G31"/>
    <mergeCell ref="H30:H31"/>
    <mergeCell ref="I30:I31"/>
    <mergeCell ref="J30:L31"/>
    <mergeCell ref="G28:G29"/>
    <mergeCell ref="H28:H29"/>
    <mergeCell ref="I28:I29"/>
    <mergeCell ref="J28:L29"/>
    <mergeCell ref="A30:A31"/>
    <mergeCell ref="B30:B31"/>
    <mergeCell ref="C30:C31"/>
    <mergeCell ref="D30:D31"/>
    <mergeCell ref="E30:E31"/>
    <mergeCell ref="F30:F31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L25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18:L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L2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4:L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L1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G10:G11"/>
    <mergeCell ref="H10:H11"/>
    <mergeCell ref="I10:I11"/>
    <mergeCell ref="J10: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L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:J3"/>
    <mergeCell ref="A5:A7"/>
    <mergeCell ref="B5:G5"/>
    <mergeCell ref="H5:H7"/>
    <mergeCell ref="J5:L7"/>
    <mergeCell ref="I6:I7"/>
    <mergeCell ref="G8:G9"/>
    <mergeCell ref="H8:H9"/>
    <mergeCell ref="I8:I9"/>
    <mergeCell ref="J8:L9"/>
  </mergeCells>
  <conditionalFormatting sqref="H8 H10 H12 H14 H16 H18 H20 H22 H24 H26 H28 H30">
    <cfRule type="cellIs" dxfId="43" priority="1" stopIfTrue="1" operator="lessThanOrEqual">
      <formula>3</formula>
    </cfRule>
    <cfRule type="cellIs" dxfId="42" priority="2" stopIfTrue="1" operator="between">
      <formula>3.59</formula>
      <formula>3.01</formula>
    </cfRule>
    <cfRule type="cellIs" dxfId="41" priority="3" stopIfTrue="1" operator="between">
      <formula>3.99</formula>
      <formula>3.6</formula>
    </cfRule>
    <cfRule type="cellIs" dxfId="40" priority="4" stopIfTrue="1" operator="greaterThanOrEqual"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7E0FB-C561-48E2-A93C-CC6FAEB83CE0}">
  <dimension ref="A1:L31"/>
  <sheetViews>
    <sheetView topLeftCell="A4" workbookViewId="0">
      <selection activeCell="H12" sqref="H12:H13"/>
    </sheetView>
  </sheetViews>
  <sheetFormatPr baseColWidth="10" defaultRowHeight="15" x14ac:dyDescent="0.25"/>
  <cols>
    <col min="1" max="1" width="18.5703125" customWidth="1"/>
    <col min="2" max="2" width="21.85546875" customWidth="1"/>
    <col min="3" max="3" width="16.85546875" customWidth="1"/>
    <col min="4" max="4" width="16.28515625" customWidth="1"/>
    <col min="5" max="5" width="15.28515625" customWidth="1"/>
    <col min="6" max="7" width="16.7109375" customWidth="1"/>
    <col min="9" max="9" width="23.5703125" customWidth="1"/>
    <col min="10" max="11" width="11.42578125" customWidth="1"/>
  </cols>
  <sheetData>
    <row r="1" spans="1:12" ht="19.5" customHeight="1" x14ac:dyDescent="0.25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11" t="s">
        <v>20</v>
      </c>
      <c r="L1" s="19" t="s">
        <v>21</v>
      </c>
    </row>
    <row r="2" spans="1:12" ht="19.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11" t="s">
        <v>22</v>
      </c>
      <c r="L2" s="20" t="s">
        <v>43</v>
      </c>
    </row>
    <row r="3" spans="1:12" ht="19.5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11" t="s">
        <v>23</v>
      </c>
      <c r="L3" s="21">
        <v>43420</v>
      </c>
    </row>
    <row r="5" spans="1:12" ht="18" customHeight="1" x14ac:dyDescent="0.25">
      <c r="A5" s="46" t="s">
        <v>7</v>
      </c>
      <c r="B5" s="50" t="s">
        <v>8</v>
      </c>
      <c r="C5" s="51"/>
      <c r="D5" s="51"/>
      <c r="E5" s="51"/>
      <c r="F5" s="51"/>
      <c r="G5" s="52"/>
      <c r="H5" s="48" t="s">
        <v>4</v>
      </c>
      <c r="I5" s="3" t="s">
        <v>5</v>
      </c>
      <c r="J5" s="65" t="s">
        <v>37</v>
      </c>
      <c r="K5" s="65"/>
      <c r="L5" s="65"/>
    </row>
    <row r="6" spans="1:12" ht="56.25" x14ac:dyDescent="0.25">
      <c r="A6" s="47"/>
      <c r="B6" s="1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42</v>
      </c>
      <c r="H6" s="49"/>
      <c r="I6" s="44" t="s">
        <v>41</v>
      </c>
      <c r="J6" s="65"/>
      <c r="K6" s="65"/>
      <c r="L6" s="65"/>
    </row>
    <row r="7" spans="1:12" ht="15" customHeight="1" x14ac:dyDescent="0.25">
      <c r="A7" s="47"/>
      <c r="B7" s="4">
        <v>0.2</v>
      </c>
      <c r="C7" s="4">
        <v>0.15</v>
      </c>
      <c r="D7" s="4">
        <v>0.2</v>
      </c>
      <c r="E7" s="4">
        <v>0.2</v>
      </c>
      <c r="F7" s="4">
        <v>0.1</v>
      </c>
      <c r="G7" s="18">
        <v>0.15</v>
      </c>
      <c r="H7" s="49"/>
      <c r="I7" s="45"/>
      <c r="J7" s="65"/>
      <c r="K7" s="65"/>
      <c r="L7" s="65"/>
    </row>
    <row r="8" spans="1:12" ht="15" customHeight="1" x14ac:dyDescent="0.25">
      <c r="A8" s="53"/>
      <c r="B8" s="55"/>
      <c r="C8" s="55"/>
      <c r="D8" s="55"/>
      <c r="E8" s="55"/>
      <c r="F8" s="55"/>
      <c r="G8" s="55"/>
      <c r="H8" s="57">
        <f>(B8*B7)+(C8*C7)+(D8*D7)+(E8*E7)+(F8*F7)+(G8*G7)</f>
        <v>0</v>
      </c>
      <c r="I8" s="55" t="str">
        <f>IF(H8&gt;=4,"Confiable",IF(H8&gt;=3.6,"Aceptable",IF(H8&gt;=3,"Condicional",IF(H8=0,"Sin datos","No confiable"))))</f>
        <v>Sin datos</v>
      </c>
      <c r="J8" s="66"/>
      <c r="K8" s="66"/>
      <c r="L8" s="66"/>
    </row>
    <row r="9" spans="1:12" ht="19.5" customHeight="1" x14ac:dyDescent="0.25">
      <c r="A9" s="54"/>
      <c r="B9" s="56"/>
      <c r="C9" s="56"/>
      <c r="D9" s="56"/>
      <c r="E9" s="56"/>
      <c r="F9" s="56"/>
      <c r="G9" s="56"/>
      <c r="H9" s="58"/>
      <c r="I9" s="56"/>
      <c r="J9" s="66"/>
      <c r="K9" s="66"/>
      <c r="L9" s="66"/>
    </row>
    <row r="10" spans="1:12" ht="15" customHeight="1" x14ac:dyDescent="0.25">
      <c r="A10" s="59"/>
      <c r="B10" s="61"/>
      <c r="C10" s="63"/>
      <c r="D10" s="63"/>
      <c r="E10" s="63"/>
      <c r="F10" s="63"/>
      <c r="G10" s="63"/>
      <c r="H10" s="57">
        <f>(B10*B7)+(C10*C7)+(D10*D7)+(E10*E7)+(F10*F7)+(G10*G7)</f>
        <v>0</v>
      </c>
      <c r="I10" s="55" t="str">
        <f>IF(H10&gt;=4,"Confiable",IF(H10&gt;=3.6,"Aceptable",IF(H10&gt;=3,"Condicional",IF(H10=0,"Sin datos","Noconfiable"))))</f>
        <v>Sin datos</v>
      </c>
      <c r="J10" s="66"/>
      <c r="K10" s="66"/>
      <c r="L10" s="66"/>
    </row>
    <row r="11" spans="1:12" x14ac:dyDescent="0.25">
      <c r="A11" s="60"/>
      <c r="B11" s="62"/>
      <c r="C11" s="64"/>
      <c r="D11" s="64"/>
      <c r="E11" s="64"/>
      <c r="F11" s="64"/>
      <c r="G11" s="64"/>
      <c r="H11" s="58"/>
      <c r="I11" s="56"/>
      <c r="J11" s="66"/>
      <c r="K11" s="66"/>
      <c r="L11" s="66"/>
    </row>
    <row r="12" spans="1:12" ht="15" customHeight="1" x14ac:dyDescent="0.25">
      <c r="A12" s="59"/>
      <c r="B12" s="61"/>
      <c r="C12" s="63"/>
      <c r="D12" s="63"/>
      <c r="E12" s="63"/>
      <c r="F12" s="63"/>
      <c r="G12" s="63"/>
      <c r="H12" s="57">
        <f>(B12*B7)+(C12*C7)+(D12*D7)+(E12*E7)+(F12*F7)+(G12*G7)</f>
        <v>0</v>
      </c>
      <c r="I12" s="55" t="str">
        <f>IF(H12&gt;=4,"Confiable",IF(H12&gt;=3.6,"Aceptable",IF(H12&gt;=3,"Condicional",IF(H12=0,"Sin datos","Noconfiable"))))</f>
        <v>Sin datos</v>
      </c>
      <c r="J12" s="66"/>
      <c r="K12" s="66"/>
      <c r="L12" s="66"/>
    </row>
    <row r="13" spans="1:12" x14ac:dyDescent="0.25">
      <c r="A13" s="60"/>
      <c r="B13" s="62"/>
      <c r="C13" s="64"/>
      <c r="D13" s="64"/>
      <c r="E13" s="64"/>
      <c r="F13" s="64"/>
      <c r="G13" s="64"/>
      <c r="H13" s="58"/>
      <c r="I13" s="56"/>
      <c r="J13" s="66"/>
      <c r="K13" s="66"/>
      <c r="L13" s="66"/>
    </row>
    <row r="14" spans="1:12" x14ac:dyDescent="0.25">
      <c r="A14" s="59"/>
      <c r="B14" s="61"/>
      <c r="C14" s="63"/>
      <c r="D14" s="63"/>
      <c r="E14" s="63"/>
      <c r="F14" s="63"/>
      <c r="G14" s="63"/>
      <c r="H14" s="57">
        <f>(B14*B7)+(C14*C7)+(D14*D7)+(E14*E7)+(F14*F7)+(G14*G7)</f>
        <v>0</v>
      </c>
      <c r="I14" s="55" t="str">
        <f>IF(H14&gt;=4,"Confiable",IF(H14&gt;=3.6,"Aceptable",IF(H14&gt;=3,"Condicional",IF(H14=0,"Sin datos","Noconfiable"))))</f>
        <v>Sin datos</v>
      </c>
      <c r="J14" s="66"/>
      <c r="K14" s="66"/>
      <c r="L14" s="66"/>
    </row>
    <row r="15" spans="1:12" x14ac:dyDescent="0.25">
      <c r="A15" s="60"/>
      <c r="B15" s="62"/>
      <c r="C15" s="64"/>
      <c r="D15" s="64"/>
      <c r="E15" s="64"/>
      <c r="F15" s="64"/>
      <c r="G15" s="64"/>
      <c r="H15" s="58"/>
      <c r="I15" s="56"/>
      <c r="J15" s="66"/>
      <c r="K15" s="66"/>
      <c r="L15" s="66"/>
    </row>
    <row r="16" spans="1:12" x14ac:dyDescent="0.25">
      <c r="A16" s="59"/>
      <c r="B16" s="61"/>
      <c r="C16" s="63"/>
      <c r="D16" s="63"/>
      <c r="E16" s="63"/>
      <c r="F16" s="63"/>
      <c r="G16" s="63"/>
      <c r="H16" s="57">
        <f>(B16*B7)+(C16*C7)+(D16*D7)+(E16*E7)+(F16*F7)+(G16*G7)</f>
        <v>0</v>
      </c>
      <c r="I16" s="55" t="str">
        <f>IF(H16&gt;=4,"Confiable",IF(H16&gt;=3.6,"Aceptable",IF(H16&gt;=3,"Condicional",IF(H16=0,"Sin datos","Noconfiable"))))</f>
        <v>Sin datos</v>
      </c>
      <c r="J16" s="66"/>
      <c r="K16" s="66"/>
      <c r="L16" s="66"/>
    </row>
    <row r="17" spans="1:12" x14ac:dyDescent="0.25">
      <c r="A17" s="60"/>
      <c r="B17" s="62"/>
      <c r="C17" s="64"/>
      <c r="D17" s="64"/>
      <c r="E17" s="64"/>
      <c r="F17" s="64"/>
      <c r="G17" s="64"/>
      <c r="H17" s="58"/>
      <c r="I17" s="56"/>
      <c r="J17" s="66"/>
      <c r="K17" s="66"/>
      <c r="L17" s="66"/>
    </row>
    <row r="18" spans="1:12" x14ac:dyDescent="0.25">
      <c r="A18" s="59"/>
      <c r="B18" s="61"/>
      <c r="C18" s="63"/>
      <c r="D18" s="63"/>
      <c r="E18" s="63"/>
      <c r="F18" s="63"/>
      <c r="G18" s="63"/>
      <c r="H18" s="57">
        <f>(B18*B7)+(C18*C7)+(D18*D7)+(E18*E7)+(F18*F7)+(G18*G7)</f>
        <v>0</v>
      </c>
      <c r="I18" s="55" t="str">
        <f>IF(H18&gt;=4,"Confiable",IF(H18&gt;=3.6,"Aceptable",IF(H18&gt;=3,"Condicional",IF(H18=0,"Sin datos","Noconfiable"))))</f>
        <v>Sin datos</v>
      </c>
      <c r="J18" s="66"/>
      <c r="K18" s="66"/>
      <c r="L18" s="66"/>
    </row>
    <row r="19" spans="1:12" x14ac:dyDescent="0.25">
      <c r="A19" s="60"/>
      <c r="B19" s="62"/>
      <c r="C19" s="64"/>
      <c r="D19" s="64"/>
      <c r="E19" s="64"/>
      <c r="F19" s="64"/>
      <c r="G19" s="64"/>
      <c r="H19" s="58"/>
      <c r="I19" s="56"/>
      <c r="J19" s="66"/>
      <c r="K19" s="66"/>
      <c r="L19" s="66"/>
    </row>
    <row r="20" spans="1:12" x14ac:dyDescent="0.25">
      <c r="A20" s="59"/>
      <c r="B20" s="61"/>
      <c r="C20" s="63"/>
      <c r="D20" s="63"/>
      <c r="E20" s="63"/>
      <c r="F20" s="63"/>
      <c r="G20" s="63"/>
      <c r="H20" s="57">
        <f>(B20*B7)+(C20*C7)+(D20*D7)+(E20*E7)+(F20*F7)+(G20*G7)</f>
        <v>0</v>
      </c>
      <c r="I20" s="55" t="str">
        <f>IF(H20&gt;=4,"Confiable",IF(H20&gt;=3.6,"Aceptable",IF(H20&gt;=3,"Condicional",IF(H20=0,"Sin datos","Noconfiable"))))</f>
        <v>Sin datos</v>
      </c>
      <c r="J20" s="66"/>
      <c r="K20" s="66"/>
      <c r="L20" s="66"/>
    </row>
    <row r="21" spans="1:12" x14ac:dyDescent="0.25">
      <c r="A21" s="60"/>
      <c r="B21" s="62"/>
      <c r="C21" s="64"/>
      <c r="D21" s="64"/>
      <c r="E21" s="64"/>
      <c r="F21" s="64"/>
      <c r="G21" s="64"/>
      <c r="H21" s="58"/>
      <c r="I21" s="56"/>
      <c r="J21" s="66"/>
      <c r="K21" s="66"/>
      <c r="L21" s="66"/>
    </row>
    <row r="22" spans="1:12" x14ac:dyDescent="0.25">
      <c r="A22" s="59"/>
      <c r="B22" s="61"/>
      <c r="C22" s="63"/>
      <c r="D22" s="63"/>
      <c r="E22" s="63"/>
      <c r="F22" s="63"/>
      <c r="G22" s="63"/>
      <c r="H22" s="57">
        <f>(B22*B7)+(C22*C7)+(D22*D7)+(E22*E7)+(F22*F7)+(G22*G7)</f>
        <v>0</v>
      </c>
      <c r="I22" s="55" t="str">
        <f>IF(H22&gt;=4,"Confiable",IF(H22&gt;=3.6,"Aceptable",IF(H22&gt;=3,"Condicional",IF(H22=0,"Sin datos","Noconfiable"))))</f>
        <v>Sin datos</v>
      </c>
      <c r="J22" s="66"/>
      <c r="K22" s="66"/>
      <c r="L22" s="66"/>
    </row>
    <row r="23" spans="1:12" x14ac:dyDescent="0.25">
      <c r="A23" s="60"/>
      <c r="B23" s="62"/>
      <c r="C23" s="64"/>
      <c r="D23" s="64"/>
      <c r="E23" s="64"/>
      <c r="F23" s="64"/>
      <c r="G23" s="64"/>
      <c r="H23" s="58"/>
      <c r="I23" s="56"/>
      <c r="J23" s="66"/>
      <c r="K23" s="66"/>
      <c r="L23" s="66"/>
    </row>
    <row r="24" spans="1:12" x14ac:dyDescent="0.25">
      <c r="A24" s="59"/>
      <c r="B24" s="61"/>
      <c r="C24" s="63"/>
      <c r="D24" s="63"/>
      <c r="E24" s="63"/>
      <c r="F24" s="63"/>
      <c r="G24" s="63"/>
      <c r="H24" s="57">
        <f>(B24*B7)+(C24*C7)+(D24*D7)+(E24*E7)+(F24*F7)+(G24*G7)</f>
        <v>0</v>
      </c>
      <c r="I24" s="55" t="str">
        <f>IF(H24&gt;=4,"Confiable",IF(H24&gt;=3.6,"Aceptable",IF(H24&gt;=3,"Condicional",IF(H24=0,"Sin datos","Noconfiable"))))</f>
        <v>Sin datos</v>
      </c>
      <c r="J24" s="66"/>
      <c r="K24" s="66"/>
      <c r="L24" s="66"/>
    </row>
    <row r="25" spans="1:12" x14ac:dyDescent="0.25">
      <c r="A25" s="60"/>
      <c r="B25" s="62"/>
      <c r="C25" s="64"/>
      <c r="D25" s="64"/>
      <c r="E25" s="64"/>
      <c r="F25" s="64"/>
      <c r="G25" s="64"/>
      <c r="H25" s="58"/>
      <c r="I25" s="56"/>
      <c r="J25" s="66"/>
      <c r="K25" s="66"/>
      <c r="L25" s="66"/>
    </row>
    <row r="26" spans="1:12" x14ac:dyDescent="0.25">
      <c r="A26" s="59"/>
      <c r="B26" s="61"/>
      <c r="C26" s="63"/>
      <c r="D26" s="63"/>
      <c r="E26" s="63"/>
      <c r="F26" s="63"/>
      <c r="G26" s="63"/>
      <c r="H26" s="57">
        <f>(B26*B7)+(C26*C7)+(D26*D7)+(E26*E7)+(F26*F7)+(G26*G7)</f>
        <v>0</v>
      </c>
      <c r="I26" s="55" t="str">
        <f>IF(H26&gt;=4,"Confiable",IF(H26&gt;=3.6,"Aceptable",IF(H26&gt;=3,"Condicional",IF(H26=0,"Sin datos","Noconfiable"))))</f>
        <v>Sin datos</v>
      </c>
      <c r="J26" s="66"/>
      <c r="K26" s="66"/>
      <c r="L26" s="66"/>
    </row>
    <row r="27" spans="1:12" x14ac:dyDescent="0.25">
      <c r="A27" s="60"/>
      <c r="B27" s="62"/>
      <c r="C27" s="64"/>
      <c r="D27" s="64"/>
      <c r="E27" s="64"/>
      <c r="F27" s="64"/>
      <c r="G27" s="64"/>
      <c r="H27" s="58"/>
      <c r="I27" s="56"/>
      <c r="J27" s="66"/>
      <c r="K27" s="66"/>
      <c r="L27" s="66"/>
    </row>
    <row r="28" spans="1:12" x14ac:dyDescent="0.25">
      <c r="A28" s="59"/>
      <c r="B28" s="61"/>
      <c r="C28" s="63"/>
      <c r="D28" s="63"/>
      <c r="E28" s="63"/>
      <c r="F28" s="63"/>
      <c r="G28" s="63"/>
      <c r="H28" s="57">
        <f>(B28*B7)+(C28*C7)+(D28*D7)+(E28*E7)+(F28*F7)+(G28*G7)</f>
        <v>0</v>
      </c>
      <c r="I28" s="55" t="str">
        <f>IF(H28&gt;=4,"Confiable",IF(H28&gt;=3.6,"Aceptable",IF(H28&gt;=3,"Condicional",IF(H28=0,"Sin datos","Noconfiable"))))</f>
        <v>Sin datos</v>
      </c>
      <c r="J28" s="66"/>
      <c r="K28" s="66"/>
      <c r="L28" s="66"/>
    </row>
    <row r="29" spans="1:12" x14ac:dyDescent="0.25">
      <c r="A29" s="60"/>
      <c r="B29" s="62"/>
      <c r="C29" s="64"/>
      <c r="D29" s="64"/>
      <c r="E29" s="64"/>
      <c r="F29" s="64"/>
      <c r="G29" s="64"/>
      <c r="H29" s="58"/>
      <c r="I29" s="56"/>
      <c r="J29" s="66"/>
      <c r="K29" s="66"/>
      <c r="L29" s="66"/>
    </row>
    <row r="30" spans="1:12" x14ac:dyDescent="0.25">
      <c r="A30" s="59"/>
      <c r="B30" s="61"/>
      <c r="C30" s="63"/>
      <c r="D30" s="63"/>
      <c r="E30" s="63"/>
      <c r="F30" s="63"/>
      <c r="G30" s="63"/>
      <c r="H30" s="57">
        <f>(B30*B7)+(C30*C7)+(D30*D7)+(E30*E7)+(F30*F7)+(G30*G7)</f>
        <v>0</v>
      </c>
      <c r="I30" s="55" t="str">
        <f>IF(H30&gt;=4,"Confiable",IF(H30&gt;=3.6,"Aceptable",IF(H30&gt;=3,"Condicional",IF(H30=0,"Sin datos","Noconfiable"))))</f>
        <v>Sin datos</v>
      </c>
      <c r="J30" s="66"/>
      <c r="K30" s="66"/>
      <c r="L30" s="66"/>
    </row>
    <row r="31" spans="1:12" x14ac:dyDescent="0.25">
      <c r="A31" s="60"/>
      <c r="B31" s="62"/>
      <c r="C31" s="64"/>
      <c r="D31" s="64"/>
      <c r="E31" s="64"/>
      <c r="F31" s="64"/>
      <c r="G31" s="64"/>
      <c r="H31" s="58"/>
      <c r="I31" s="56"/>
      <c r="J31" s="66"/>
      <c r="K31" s="66"/>
      <c r="L31" s="66"/>
    </row>
  </sheetData>
  <mergeCells count="126">
    <mergeCell ref="J26:L27"/>
    <mergeCell ref="A28:A29"/>
    <mergeCell ref="B28:B29"/>
    <mergeCell ref="C28:C29"/>
    <mergeCell ref="D28:D29"/>
    <mergeCell ref="E28:E29"/>
    <mergeCell ref="F28:F29"/>
    <mergeCell ref="G30:G31"/>
    <mergeCell ref="H30:H31"/>
    <mergeCell ref="I30:I31"/>
    <mergeCell ref="J30:L31"/>
    <mergeCell ref="G28:G29"/>
    <mergeCell ref="H28:H29"/>
    <mergeCell ref="I28:I29"/>
    <mergeCell ref="J28:L29"/>
    <mergeCell ref="A30:A31"/>
    <mergeCell ref="B30:B31"/>
    <mergeCell ref="C30:C31"/>
    <mergeCell ref="D30:D31"/>
    <mergeCell ref="E30:E31"/>
    <mergeCell ref="F30:F31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L25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18:L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L2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4:L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L1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G10:G11"/>
    <mergeCell ref="H10:H11"/>
    <mergeCell ref="I10:I11"/>
    <mergeCell ref="J10: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L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:J3"/>
    <mergeCell ref="A5:A7"/>
    <mergeCell ref="B5:G5"/>
    <mergeCell ref="H5:H7"/>
    <mergeCell ref="J5:L7"/>
    <mergeCell ref="I6:I7"/>
    <mergeCell ref="G8:G9"/>
    <mergeCell ref="H8:H9"/>
    <mergeCell ref="I8:I9"/>
    <mergeCell ref="J8:L9"/>
  </mergeCells>
  <conditionalFormatting sqref="H8 H10 H12 H14 H16 H18 H20 H22 H24 H26 H28 H30">
    <cfRule type="cellIs" dxfId="39" priority="1" stopIfTrue="1" operator="lessThanOrEqual">
      <formula>3</formula>
    </cfRule>
    <cfRule type="cellIs" dxfId="38" priority="2" stopIfTrue="1" operator="between">
      <formula>3.59</formula>
      <formula>3.01</formula>
    </cfRule>
    <cfRule type="cellIs" dxfId="37" priority="3" stopIfTrue="1" operator="between">
      <formula>3.99</formula>
      <formula>3.6</formula>
    </cfRule>
    <cfRule type="cellIs" dxfId="36" priority="4" stopIfTrue="1" operator="greaterThanOrEqual"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87864-5CC5-4ADB-AF9A-F851E9A50C4A}">
  <dimension ref="A1:L31"/>
  <sheetViews>
    <sheetView workbookViewId="0">
      <selection activeCell="L1" sqref="L1:L3"/>
    </sheetView>
  </sheetViews>
  <sheetFormatPr baseColWidth="10" defaultRowHeight="15" x14ac:dyDescent="0.25"/>
  <cols>
    <col min="1" max="1" width="18.5703125" customWidth="1"/>
    <col min="2" max="2" width="21.85546875" customWidth="1"/>
    <col min="3" max="3" width="16.85546875" customWidth="1"/>
    <col min="4" max="4" width="16.28515625" customWidth="1"/>
    <col min="5" max="5" width="15.28515625" customWidth="1"/>
    <col min="6" max="7" width="16.7109375" customWidth="1"/>
    <col min="9" max="9" width="23.5703125" customWidth="1"/>
    <col min="10" max="11" width="11.42578125" customWidth="1"/>
  </cols>
  <sheetData>
    <row r="1" spans="1:12" ht="19.5" customHeight="1" x14ac:dyDescent="0.25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11" t="s">
        <v>20</v>
      </c>
      <c r="L1" s="19" t="s">
        <v>21</v>
      </c>
    </row>
    <row r="2" spans="1:12" ht="19.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11" t="s">
        <v>22</v>
      </c>
      <c r="L2" s="20" t="s">
        <v>43</v>
      </c>
    </row>
    <row r="3" spans="1:12" ht="19.5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11" t="s">
        <v>23</v>
      </c>
      <c r="L3" s="21">
        <v>43420</v>
      </c>
    </row>
    <row r="5" spans="1:12" ht="18" customHeight="1" x14ac:dyDescent="0.25">
      <c r="A5" s="46" t="s">
        <v>7</v>
      </c>
      <c r="B5" s="50" t="s">
        <v>8</v>
      </c>
      <c r="C5" s="51"/>
      <c r="D5" s="51"/>
      <c r="E5" s="51"/>
      <c r="F5" s="51"/>
      <c r="G5" s="52"/>
      <c r="H5" s="48" t="s">
        <v>4</v>
      </c>
      <c r="I5" s="3" t="s">
        <v>5</v>
      </c>
      <c r="J5" s="65" t="s">
        <v>37</v>
      </c>
      <c r="K5" s="65"/>
      <c r="L5" s="65"/>
    </row>
    <row r="6" spans="1:12" ht="56.25" x14ac:dyDescent="0.25">
      <c r="A6" s="47"/>
      <c r="B6" s="1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42</v>
      </c>
      <c r="H6" s="49"/>
      <c r="I6" s="44" t="s">
        <v>41</v>
      </c>
      <c r="J6" s="65"/>
      <c r="K6" s="65"/>
      <c r="L6" s="65"/>
    </row>
    <row r="7" spans="1:12" ht="15" customHeight="1" x14ac:dyDescent="0.25">
      <c r="A7" s="47"/>
      <c r="B7" s="4">
        <v>0.2</v>
      </c>
      <c r="C7" s="4">
        <v>0.15</v>
      </c>
      <c r="D7" s="4">
        <v>0.2</v>
      </c>
      <c r="E7" s="4">
        <v>0.2</v>
      </c>
      <c r="F7" s="4">
        <v>0.1</v>
      </c>
      <c r="G7" s="18">
        <v>0.15</v>
      </c>
      <c r="H7" s="49"/>
      <c r="I7" s="45"/>
      <c r="J7" s="65"/>
      <c r="K7" s="65"/>
      <c r="L7" s="65"/>
    </row>
    <row r="8" spans="1:12" ht="15" customHeight="1" x14ac:dyDescent="0.25">
      <c r="A8" s="53"/>
      <c r="B8" s="55"/>
      <c r="C8" s="55"/>
      <c r="D8" s="55"/>
      <c r="E8" s="55"/>
      <c r="F8" s="55"/>
      <c r="G8" s="55"/>
      <c r="H8" s="57">
        <f>(B8*B7)+(C8*C7)+(D8*D7)+(E8*E7)+(F8*F7)+(G8*G7)</f>
        <v>0</v>
      </c>
      <c r="I8" s="55" t="str">
        <f>IF(H8&gt;=4,"Confiable",IF(H8&gt;=3.6,"Aceptable",IF(H8&gt;=3,"Condicional",IF(H8=0,"Sin datos","No confiable"))))</f>
        <v>Sin datos</v>
      </c>
      <c r="J8" s="66"/>
      <c r="K8" s="66"/>
      <c r="L8" s="66"/>
    </row>
    <row r="9" spans="1:12" ht="19.5" customHeight="1" x14ac:dyDescent="0.25">
      <c r="A9" s="54"/>
      <c r="B9" s="56"/>
      <c r="C9" s="56"/>
      <c r="D9" s="56"/>
      <c r="E9" s="56"/>
      <c r="F9" s="56"/>
      <c r="G9" s="56"/>
      <c r="H9" s="58"/>
      <c r="I9" s="56"/>
      <c r="J9" s="66"/>
      <c r="K9" s="66"/>
      <c r="L9" s="66"/>
    </row>
    <row r="10" spans="1:12" ht="15" customHeight="1" x14ac:dyDescent="0.25">
      <c r="A10" s="59"/>
      <c r="B10" s="61"/>
      <c r="C10" s="63"/>
      <c r="D10" s="63"/>
      <c r="E10" s="63"/>
      <c r="F10" s="63"/>
      <c r="G10" s="63"/>
      <c r="H10" s="57">
        <f>(B10*B7)+(C10*C7)+(D10*D7)+(E10*E7)+(F10*F7)+(G10*G7)</f>
        <v>0</v>
      </c>
      <c r="I10" s="55" t="str">
        <f>IF(H10&gt;=4,"Confiable",IF(H10&gt;=3.6,"Aceptable",IF(H10&gt;=3,"Condicional",IF(H10=0,"Sin datos","Noconfiable"))))</f>
        <v>Sin datos</v>
      </c>
      <c r="J10" s="66"/>
      <c r="K10" s="66"/>
      <c r="L10" s="66"/>
    </row>
    <row r="11" spans="1:12" x14ac:dyDescent="0.25">
      <c r="A11" s="60"/>
      <c r="B11" s="62"/>
      <c r="C11" s="64"/>
      <c r="D11" s="64"/>
      <c r="E11" s="64"/>
      <c r="F11" s="64"/>
      <c r="G11" s="64"/>
      <c r="H11" s="58"/>
      <c r="I11" s="56"/>
      <c r="J11" s="66"/>
      <c r="K11" s="66"/>
      <c r="L11" s="66"/>
    </row>
    <row r="12" spans="1:12" ht="15" customHeight="1" x14ac:dyDescent="0.25">
      <c r="A12" s="59"/>
      <c r="B12" s="61"/>
      <c r="C12" s="63"/>
      <c r="D12" s="63"/>
      <c r="E12" s="63"/>
      <c r="F12" s="63"/>
      <c r="G12" s="63"/>
      <c r="H12" s="57">
        <f>(B12*B7)+(C12*C7)+(D12*D7)+(E12*E7)+(F12*F7)+(G12*G7)</f>
        <v>0</v>
      </c>
      <c r="I12" s="55" t="str">
        <f>IF(H12&gt;=4,"Confiable",IF(H12&gt;=3.6,"Aceptable",IF(H12&gt;=3,"Condicional",IF(H12=0,"Sin datos","Noconfiable"))))</f>
        <v>Sin datos</v>
      </c>
      <c r="J12" s="66"/>
      <c r="K12" s="66"/>
      <c r="L12" s="66"/>
    </row>
    <row r="13" spans="1:12" x14ac:dyDescent="0.25">
      <c r="A13" s="60"/>
      <c r="B13" s="62"/>
      <c r="C13" s="64"/>
      <c r="D13" s="64"/>
      <c r="E13" s="64"/>
      <c r="F13" s="64"/>
      <c r="G13" s="64"/>
      <c r="H13" s="58"/>
      <c r="I13" s="56"/>
      <c r="J13" s="66"/>
      <c r="K13" s="66"/>
      <c r="L13" s="66"/>
    </row>
    <row r="14" spans="1:12" x14ac:dyDescent="0.25">
      <c r="A14" s="59"/>
      <c r="B14" s="61"/>
      <c r="C14" s="63"/>
      <c r="D14" s="63"/>
      <c r="E14" s="63"/>
      <c r="F14" s="63"/>
      <c r="G14" s="63"/>
      <c r="H14" s="57">
        <f>(B14*B7)+(C14*C7)+(D14*D7)+(E14*E7)+(F14*F7)+(G14*G7)</f>
        <v>0</v>
      </c>
      <c r="I14" s="55" t="str">
        <f>IF(H14&gt;=4,"Confiable",IF(H14&gt;=3.6,"Aceptable",IF(H14&gt;=3,"Condicional",IF(H14=0,"Sin datos","Noconfiable"))))</f>
        <v>Sin datos</v>
      </c>
      <c r="J14" s="66"/>
      <c r="K14" s="66"/>
      <c r="L14" s="66"/>
    </row>
    <row r="15" spans="1:12" x14ac:dyDescent="0.25">
      <c r="A15" s="60"/>
      <c r="B15" s="62"/>
      <c r="C15" s="64"/>
      <c r="D15" s="64"/>
      <c r="E15" s="64"/>
      <c r="F15" s="64"/>
      <c r="G15" s="64"/>
      <c r="H15" s="58"/>
      <c r="I15" s="56"/>
      <c r="J15" s="66"/>
      <c r="K15" s="66"/>
      <c r="L15" s="66"/>
    </row>
    <row r="16" spans="1:12" x14ac:dyDescent="0.25">
      <c r="A16" s="59"/>
      <c r="B16" s="61"/>
      <c r="C16" s="63"/>
      <c r="D16" s="63"/>
      <c r="E16" s="63"/>
      <c r="F16" s="63"/>
      <c r="G16" s="63"/>
      <c r="H16" s="57">
        <f>(B16*B7)+(C16*C7)+(D16*D7)+(E16*E7)+(F16*F7)+(G16*G7)</f>
        <v>0</v>
      </c>
      <c r="I16" s="55" t="str">
        <f>IF(H16&gt;=4,"Confiable",IF(H16&gt;=3.6,"Aceptable",IF(H16&gt;=3,"Condicional",IF(H16=0,"Sin datos","Noconfiable"))))</f>
        <v>Sin datos</v>
      </c>
      <c r="J16" s="66"/>
      <c r="K16" s="66"/>
      <c r="L16" s="66"/>
    </row>
    <row r="17" spans="1:12" x14ac:dyDescent="0.25">
      <c r="A17" s="60"/>
      <c r="B17" s="62"/>
      <c r="C17" s="64"/>
      <c r="D17" s="64"/>
      <c r="E17" s="64"/>
      <c r="F17" s="64"/>
      <c r="G17" s="64"/>
      <c r="H17" s="58"/>
      <c r="I17" s="56"/>
      <c r="J17" s="66"/>
      <c r="K17" s="66"/>
      <c r="L17" s="66"/>
    </row>
    <row r="18" spans="1:12" x14ac:dyDescent="0.25">
      <c r="A18" s="59"/>
      <c r="B18" s="61"/>
      <c r="C18" s="63"/>
      <c r="D18" s="63"/>
      <c r="E18" s="63"/>
      <c r="F18" s="63"/>
      <c r="G18" s="63"/>
      <c r="H18" s="57">
        <f>(B18*B7)+(C18*C7)+(D18*D7)+(E18*E7)+(F18*F7)+(G18*G7)</f>
        <v>0</v>
      </c>
      <c r="I18" s="55" t="str">
        <f>IF(H18&gt;=4,"Confiable",IF(H18&gt;=3.6,"Aceptable",IF(H18&gt;=3,"Condicional",IF(H18=0,"Sin datos","Noconfiable"))))</f>
        <v>Sin datos</v>
      </c>
      <c r="J18" s="66"/>
      <c r="K18" s="66"/>
      <c r="L18" s="66"/>
    </row>
    <row r="19" spans="1:12" x14ac:dyDescent="0.25">
      <c r="A19" s="60"/>
      <c r="B19" s="62"/>
      <c r="C19" s="64"/>
      <c r="D19" s="64"/>
      <c r="E19" s="64"/>
      <c r="F19" s="64"/>
      <c r="G19" s="64"/>
      <c r="H19" s="58"/>
      <c r="I19" s="56"/>
      <c r="J19" s="66"/>
      <c r="K19" s="66"/>
      <c r="L19" s="66"/>
    </row>
    <row r="20" spans="1:12" x14ac:dyDescent="0.25">
      <c r="A20" s="59"/>
      <c r="B20" s="61"/>
      <c r="C20" s="63"/>
      <c r="D20" s="63"/>
      <c r="E20" s="63"/>
      <c r="F20" s="63"/>
      <c r="G20" s="63"/>
      <c r="H20" s="57">
        <f>(B20*B7)+(C20*C7)+(D20*D7)+(E20*E7)+(F20*F7)+(G20*G7)</f>
        <v>0</v>
      </c>
      <c r="I20" s="55" t="str">
        <f>IF(H20&gt;=4,"Confiable",IF(H20&gt;=3.6,"Aceptable",IF(H20&gt;=3,"Condicional",IF(H20=0,"Sin datos","Noconfiable"))))</f>
        <v>Sin datos</v>
      </c>
      <c r="J20" s="66"/>
      <c r="K20" s="66"/>
      <c r="L20" s="66"/>
    </row>
    <row r="21" spans="1:12" x14ac:dyDescent="0.25">
      <c r="A21" s="60"/>
      <c r="B21" s="62"/>
      <c r="C21" s="64"/>
      <c r="D21" s="64"/>
      <c r="E21" s="64"/>
      <c r="F21" s="64"/>
      <c r="G21" s="64"/>
      <c r="H21" s="58"/>
      <c r="I21" s="56"/>
      <c r="J21" s="66"/>
      <c r="K21" s="66"/>
      <c r="L21" s="66"/>
    </row>
    <row r="22" spans="1:12" x14ac:dyDescent="0.25">
      <c r="A22" s="59"/>
      <c r="B22" s="61"/>
      <c r="C22" s="63"/>
      <c r="D22" s="63"/>
      <c r="E22" s="63"/>
      <c r="F22" s="63"/>
      <c r="G22" s="63"/>
      <c r="H22" s="57">
        <f>(B22*B7)+(C22*C7)+(D22*D7)+(E22*E7)+(F22*F7)+(G22*G7)</f>
        <v>0</v>
      </c>
      <c r="I22" s="55" t="str">
        <f>IF(H22&gt;=4,"Confiable",IF(H22&gt;=3.6,"Aceptable",IF(H22&gt;=3,"Condicional",IF(H22=0,"Sin datos","Noconfiable"))))</f>
        <v>Sin datos</v>
      </c>
      <c r="J22" s="66"/>
      <c r="K22" s="66"/>
      <c r="L22" s="66"/>
    </row>
    <row r="23" spans="1:12" x14ac:dyDescent="0.25">
      <c r="A23" s="60"/>
      <c r="B23" s="62"/>
      <c r="C23" s="64"/>
      <c r="D23" s="64"/>
      <c r="E23" s="64"/>
      <c r="F23" s="64"/>
      <c r="G23" s="64"/>
      <c r="H23" s="58"/>
      <c r="I23" s="56"/>
      <c r="J23" s="66"/>
      <c r="K23" s="66"/>
      <c r="L23" s="66"/>
    </row>
    <row r="24" spans="1:12" x14ac:dyDescent="0.25">
      <c r="A24" s="59"/>
      <c r="B24" s="61"/>
      <c r="C24" s="63"/>
      <c r="D24" s="63"/>
      <c r="E24" s="63"/>
      <c r="F24" s="63"/>
      <c r="G24" s="63"/>
      <c r="H24" s="57">
        <f>(B24*B7)+(C24*C7)+(D24*D7)+(E24*E7)+(F24*F7)+(G24*G7)</f>
        <v>0</v>
      </c>
      <c r="I24" s="55" t="str">
        <f>IF(H24&gt;=4,"Confiable",IF(H24&gt;=3.6,"Aceptable",IF(H24&gt;=3,"Condicional",IF(H24=0,"Sin datos","Noconfiable"))))</f>
        <v>Sin datos</v>
      </c>
      <c r="J24" s="66"/>
      <c r="K24" s="66"/>
      <c r="L24" s="66"/>
    </row>
    <row r="25" spans="1:12" x14ac:dyDescent="0.25">
      <c r="A25" s="60"/>
      <c r="B25" s="62"/>
      <c r="C25" s="64"/>
      <c r="D25" s="64"/>
      <c r="E25" s="64"/>
      <c r="F25" s="64"/>
      <c r="G25" s="64"/>
      <c r="H25" s="58"/>
      <c r="I25" s="56"/>
      <c r="J25" s="66"/>
      <c r="K25" s="66"/>
      <c r="L25" s="66"/>
    </row>
    <row r="26" spans="1:12" x14ac:dyDescent="0.25">
      <c r="A26" s="59"/>
      <c r="B26" s="61"/>
      <c r="C26" s="63"/>
      <c r="D26" s="63"/>
      <c r="E26" s="63"/>
      <c r="F26" s="63"/>
      <c r="G26" s="63"/>
      <c r="H26" s="57">
        <f>(B26*B7)+(C26*C7)+(D26*D7)+(E26*E7)+(F26*F7)+(G26*G7)</f>
        <v>0</v>
      </c>
      <c r="I26" s="55" t="str">
        <f>IF(H26&gt;=4,"Confiable",IF(H26&gt;=3.6,"Aceptable",IF(H26&gt;=3,"Condicional",IF(H26=0,"Sin datos","Noconfiable"))))</f>
        <v>Sin datos</v>
      </c>
      <c r="J26" s="66"/>
      <c r="K26" s="66"/>
      <c r="L26" s="66"/>
    </row>
    <row r="27" spans="1:12" x14ac:dyDescent="0.25">
      <c r="A27" s="60"/>
      <c r="B27" s="62"/>
      <c r="C27" s="64"/>
      <c r="D27" s="64"/>
      <c r="E27" s="64"/>
      <c r="F27" s="64"/>
      <c r="G27" s="64"/>
      <c r="H27" s="58"/>
      <c r="I27" s="56"/>
      <c r="J27" s="66"/>
      <c r="K27" s="66"/>
      <c r="L27" s="66"/>
    </row>
    <row r="28" spans="1:12" x14ac:dyDescent="0.25">
      <c r="A28" s="59"/>
      <c r="B28" s="61"/>
      <c r="C28" s="63"/>
      <c r="D28" s="63"/>
      <c r="E28" s="63"/>
      <c r="F28" s="63"/>
      <c r="G28" s="63"/>
      <c r="H28" s="57">
        <f>(B28*B7)+(C28*C7)+(D28*D7)+(E28*E7)+(F28*F7)+(G28*G7)</f>
        <v>0</v>
      </c>
      <c r="I28" s="55" t="str">
        <f>IF(H28&gt;=4,"Confiable",IF(H28&gt;=3.6,"Aceptable",IF(H28&gt;=3,"Condicional",IF(H28=0,"Sin datos","Noconfiable"))))</f>
        <v>Sin datos</v>
      </c>
      <c r="J28" s="66"/>
      <c r="K28" s="66"/>
      <c r="L28" s="66"/>
    </row>
    <row r="29" spans="1:12" x14ac:dyDescent="0.25">
      <c r="A29" s="60"/>
      <c r="B29" s="62"/>
      <c r="C29" s="64"/>
      <c r="D29" s="64"/>
      <c r="E29" s="64"/>
      <c r="F29" s="64"/>
      <c r="G29" s="64"/>
      <c r="H29" s="58"/>
      <c r="I29" s="56"/>
      <c r="J29" s="66"/>
      <c r="K29" s="66"/>
      <c r="L29" s="66"/>
    </row>
    <row r="30" spans="1:12" x14ac:dyDescent="0.25">
      <c r="A30" s="59"/>
      <c r="B30" s="61"/>
      <c r="C30" s="63"/>
      <c r="D30" s="63"/>
      <c r="E30" s="63"/>
      <c r="F30" s="63"/>
      <c r="G30" s="63"/>
      <c r="H30" s="57">
        <f>(B30*B7)+(C30*C7)+(D30*D7)+(E30*E7)+(F30*F7)+(G30*G7)</f>
        <v>0</v>
      </c>
      <c r="I30" s="55" t="str">
        <f>IF(H30&gt;=4,"Confiable",IF(H30&gt;=3.6,"Aceptable",IF(H30&gt;=3,"Condicional",IF(H30=0,"Sin datos","Noconfiable"))))</f>
        <v>Sin datos</v>
      </c>
      <c r="J30" s="66"/>
      <c r="K30" s="66"/>
      <c r="L30" s="66"/>
    </row>
    <row r="31" spans="1:12" x14ac:dyDescent="0.25">
      <c r="A31" s="60"/>
      <c r="B31" s="62"/>
      <c r="C31" s="64"/>
      <c r="D31" s="64"/>
      <c r="E31" s="64"/>
      <c r="F31" s="64"/>
      <c r="G31" s="64"/>
      <c r="H31" s="58"/>
      <c r="I31" s="56"/>
      <c r="J31" s="66"/>
      <c r="K31" s="66"/>
      <c r="L31" s="66"/>
    </row>
  </sheetData>
  <mergeCells count="126">
    <mergeCell ref="J26:L27"/>
    <mergeCell ref="A28:A29"/>
    <mergeCell ref="B28:B29"/>
    <mergeCell ref="C28:C29"/>
    <mergeCell ref="D28:D29"/>
    <mergeCell ref="E28:E29"/>
    <mergeCell ref="F28:F29"/>
    <mergeCell ref="G30:G31"/>
    <mergeCell ref="H30:H31"/>
    <mergeCell ref="I30:I31"/>
    <mergeCell ref="J30:L31"/>
    <mergeCell ref="G28:G29"/>
    <mergeCell ref="H28:H29"/>
    <mergeCell ref="I28:I29"/>
    <mergeCell ref="J28:L29"/>
    <mergeCell ref="A30:A31"/>
    <mergeCell ref="B30:B31"/>
    <mergeCell ref="C30:C31"/>
    <mergeCell ref="D30:D31"/>
    <mergeCell ref="E30:E31"/>
    <mergeCell ref="F30:F31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L25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18:L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L2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4:L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L1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G10:G11"/>
    <mergeCell ref="H10:H11"/>
    <mergeCell ref="I10:I11"/>
    <mergeCell ref="J10: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L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:J3"/>
    <mergeCell ref="A5:A7"/>
    <mergeCell ref="B5:G5"/>
    <mergeCell ref="H5:H7"/>
    <mergeCell ref="J5:L7"/>
    <mergeCell ref="I6:I7"/>
    <mergeCell ref="G8:G9"/>
    <mergeCell ref="H8:H9"/>
    <mergeCell ref="I8:I9"/>
    <mergeCell ref="J8:L9"/>
  </mergeCells>
  <conditionalFormatting sqref="H8 H10 H12 H14 H16 H18 H20 H22 H24 H26 H28 H30">
    <cfRule type="cellIs" dxfId="35" priority="1" stopIfTrue="1" operator="lessThanOrEqual">
      <formula>3</formula>
    </cfRule>
    <cfRule type="cellIs" dxfId="34" priority="2" stopIfTrue="1" operator="between">
      <formula>3.59</formula>
      <formula>3.01</formula>
    </cfRule>
    <cfRule type="cellIs" dxfId="33" priority="3" stopIfTrue="1" operator="between">
      <formula>3.99</formula>
      <formula>3.6</formula>
    </cfRule>
    <cfRule type="cellIs" dxfId="32" priority="4" stopIfTrue="1" operator="greaterThanOrEqual"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AC238-77BA-4B6C-AF4E-CD9CFFA7A87D}">
  <dimension ref="A1:L31"/>
  <sheetViews>
    <sheetView workbookViewId="0">
      <selection activeCell="L1" sqref="L1:L3"/>
    </sheetView>
  </sheetViews>
  <sheetFormatPr baseColWidth="10" defaultRowHeight="15" x14ac:dyDescent="0.25"/>
  <cols>
    <col min="1" max="1" width="18.5703125" customWidth="1"/>
    <col min="2" max="2" width="21.85546875" customWidth="1"/>
    <col min="3" max="3" width="16.85546875" customWidth="1"/>
    <col min="4" max="4" width="16.28515625" customWidth="1"/>
    <col min="5" max="5" width="15.28515625" customWidth="1"/>
    <col min="6" max="7" width="16.7109375" customWidth="1"/>
    <col min="9" max="9" width="23.5703125" customWidth="1"/>
    <col min="10" max="11" width="11.42578125" customWidth="1"/>
  </cols>
  <sheetData>
    <row r="1" spans="1:12" ht="19.5" customHeight="1" x14ac:dyDescent="0.25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11" t="s">
        <v>20</v>
      </c>
      <c r="L1" s="19" t="s">
        <v>21</v>
      </c>
    </row>
    <row r="2" spans="1:12" ht="19.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11" t="s">
        <v>22</v>
      </c>
      <c r="L2" s="20" t="s">
        <v>43</v>
      </c>
    </row>
    <row r="3" spans="1:12" ht="19.5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11" t="s">
        <v>23</v>
      </c>
      <c r="L3" s="21">
        <v>43420</v>
      </c>
    </row>
    <row r="5" spans="1:12" ht="18" customHeight="1" x14ac:dyDescent="0.25">
      <c r="A5" s="46" t="s">
        <v>7</v>
      </c>
      <c r="B5" s="50" t="s">
        <v>8</v>
      </c>
      <c r="C5" s="51"/>
      <c r="D5" s="51"/>
      <c r="E5" s="51"/>
      <c r="F5" s="51"/>
      <c r="G5" s="52"/>
      <c r="H5" s="48" t="s">
        <v>4</v>
      </c>
      <c r="I5" s="3" t="s">
        <v>5</v>
      </c>
      <c r="J5" s="65" t="s">
        <v>37</v>
      </c>
      <c r="K5" s="65"/>
      <c r="L5" s="65"/>
    </row>
    <row r="6" spans="1:12" ht="56.25" x14ac:dyDescent="0.25">
      <c r="A6" s="47"/>
      <c r="B6" s="1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42</v>
      </c>
      <c r="H6" s="49"/>
      <c r="I6" s="44" t="s">
        <v>41</v>
      </c>
      <c r="J6" s="65"/>
      <c r="K6" s="65"/>
      <c r="L6" s="65"/>
    </row>
    <row r="7" spans="1:12" ht="15" customHeight="1" x14ac:dyDescent="0.25">
      <c r="A7" s="47"/>
      <c r="B7" s="4">
        <v>0.2</v>
      </c>
      <c r="C7" s="4">
        <v>0.15</v>
      </c>
      <c r="D7" s="4">
        <v>0.2</v>
      </c>
      <c r="E7" s="4">
        <v>0.2</v>
      </c>
      <c r="F7" s="4">
        <v>0.1</v>
      </c>
      <c r="G7" s="18">
        <v>0.15</v>
      </c>
      <c r="H7" s="49"/>
      <c r="I7" s="45"/>
      <c r="J7" s="65"/>
      <c r="K7" s="65"/>
      <c r="L7" s="65"/>
    </row>
    <row r="8" spans="1:12" ht="15" customHeight="1" x14ac:dyDescent="0.25">
      <c r="A8" s="53"/>
      <c r="B8" s="55"/>
      <c r="C8" s="55"/>
      <c r="D8" s="55"/>
      <c r="E8" s="55"/>
      <c r="F8" s="55"/>
      <c r="G8" s="55"/>
      <c r="H8" s="57">
        <f>(B8*B7)+(C8*C7)+(D8*D7)+(E8*E7)+(F8*F7)+(G8*G7)</f>
        <v>0</v>
      </c>
      <c r="I8" s="55" t="str">
        <f>IF(H8&gt;=4,"Confiable",IF(H8&gt;=3.6,"Aceptable",IF(H8&gt;=3,"Condicional",IF(H8=0,"Sin datos","No confiable"))))</f>
        <v>Sin datos</v>
      </c>
      <c r="J8" s="66"/>
      <c r="K8" s="66"/>
      <c r="L8" s="66"/>
    </row>
    <row r="9" spans="1:12" ht="19.5" customHeight="1" x14ac:dyDescent="0.25">
      <c r="A9" s="54"/>
      <c r="B9" s="56"/>
      <c r="C9" s="56"/>
      <c r="D9" s="56"/>
      <c r="E9" s="56"/>
      <c r="F9" s="56"/>
      <c r="G9" s="56"/>
      <c r="H9" s="58"/>
      <c r="I9" s="56"/>
      <c r="J9" s="66"/>
      <c r="K9" s="66"/>
      <c r="L9" s="66"/>
    </row>
    <row r="10" spans="1:12" ht="15" customHeight="1" x14ac:dyDescent="0.25">
      <c r="A10" s="59"/>
      <c r="B10" s="61"/>
      <c r="C10" s="63"/>
      <c r="D10" s="63"/>
      <c r="E10" s="63"/>
      <c r="F10" s="63"/>
      <c r="G10" s="63"/>
      <c r="H10" s="57">
        <f>(B10*B7)+(C10*C7)+(D10*D7)+(E10*E7)+(F10*F7)+(G10*G7)</f>
        <v>0</v>
      </c>
      <c r="I10" s="55" t="str">
        <f>IF(H10&gt;=4,"Confiable",IF(H10&gt;=3.6,"Aceptable",IF(H10&gt;=3,"Condicional",IF(H10=0,"Sin datos","Noconfiable"))))</f>
        <v>Sin datos</v>
      </c>
      <c r="J10" s="66"/>
      <c r="K10" s="66"/>
      <c r="L10" s="66"/>
    </row>
    <row r="11" spans="1:12" x14ac:dyDescent="0.25">
      <c r="A11" s="60"/>
      <c r="B11" s="62"/>
      <c r="C11" s="64"/>
      <c r="D11" s="64"/>
      <c r="E11" s="64"/>
      <c r="F11" s="64"/>
      <c r="G11" s="64"/>
      <c r="H11" s="58"/>
      <c r="I11" s="56"/>
      <c r="J11" s="66"/>
      <c r="K11" s="66"/>
      <c r="L11" s="66"/>
    </row>
    <row r="12" spans="1:12" ht="15" customHeight="1" x14ac:dyDescent="0.25">
      <c r="A12" s="59"/>
      <c r="B12" s="61"/>
      <c r="C12" s="63"/>
      <c r="D12" s="63"/>
      <c r="E12" s="63"/>
      <c r="F12" s="63"/>
      <c r="G12" s="63"/>
      <c r="H12" s="57">
        <f>(B12*B7)+(C12*C7)+(D12*D7)+(E12*E7)+(F12*F7)+(G12*G7)</f>
        <v>0</v>
      </c>
      <c r="I12" s="55" t="str">
        <f>IF(H12&gt;=4,"Confiable",IF(H12&gt;=3.6,"Aceptable",IF(H12&gt;=3,"Condicional",IF(H12=0,"Sin datos","Noconfiable"))))</f>
        <v>Sin datos</v>
      </c>
      <c r="J12" s="66"/>
      <c r="K12" s="66"/>
      <c r="L12" s="66"/>
    </row>
    <row r="13" spans="1:12" x14ac:dyDescent="0.25">
      <c r="A13" s="60"/>
      <c r="B13" s="62"/>
      <c r="C13" s="64"/>
      <c r="D13" s="64"/>
      <c r="E13" s="64"/>
      <c r="F13" s="64"/>
      <c r="G13" s="64"/>
      <c r="H13" s="58"/>
      <c r="I13" s="56"/>
      <c r="J13" s="66"/>
      <c r="K13" s="66"/>
      <c r="L13" s="66"/>
    </row>
    <row r="14" spans="1:12" x14ac:dyDescent="0.25">
      <c r="A14" s="59"/>
      <c r="B14" s="61"/>
      <c r="C14" s="63"/>
      <c r="D14" s="63"/>
      <c r="E14" s="63"/>
      <c r="F14" s="63"/>
      <c r="G14" s="63"/>
      <c r="H14" s="57">
        <f>(B14*B7)+(C14*C7)+(D14*D7)+(E14*E7)+(F14*F7)+(G14*G7)</f>
        <v>0</v>
      </c>
      <c r="I14" s="55" t="str">
        <f>IF(H14&gt;=4,"Confiable",IF(H14&gt;=3.6,"Aceptable",IF(H14&gt;=3,"Condicional",IF(H14=0,"Sin datos","Noconfiable"))))</f>
        <v>Sin datos</v>
      </c>
      <c r="J14" s="66"/>
      <c r="K14" s="66"/>
      <c r="L14" s="66"/>
    </row>
    <row r="15" spans="1:12" x14ac:dyDescent="0.25">
      <c r="A15" s="60"/>
      <c r="B15" s="62"/>
      <c r="C15" s="64"/>
      <c r="D15" s="64"/>
      <c r="E15" s="64"/>
      <c r="F15" s="64"/>
      <c r="G15" s="64"/>
      <c r="H15" s="58"/>
      <c r="I15" s="56"/>
      <c r="J15" s="66"/>
      <c r="K15" s="66"/>
      <c r="L15" s="66"/>
    </row>
    <row r="16" spans="1:12" x14ac:dyDescent="0.25">
      <c r="A16" s="59"/>
      <c r="B16" s="61"/>
      <c r="C16" s="63"/>
      <c r="D16" s="63"/>
      <c r="E16" s="63"/>
      <c r="F16" s="63"/>
      <c r="G16" s="63"/>
      <c r="H16" s="57">
        <f>(B16*B7)+(C16*C7)+(D16*D7)+(E16*E7)+(F16*F7)+(G16*G7)</f>
        <v>0</v>
      </c>
      <c r="I16" s="55" t="str">
        <f>IF(H16&gt;=4,"Confiable",IF(H16&gt;=3.6,"Aceptable",IF(H16&gt;=3,"Condicional",IF(H16=0,"Sin datos","Noconfiable"))))</f>
        <v>Sin datos</v>
      </c>
      <c r="J16" s="66"/>
      <c r="K16" s="66"/>
      <c r="L16" s="66"/>
    </row>
    <row r="17" spans="1:12" x14ac:dyDescent="0.25">
      <c r="A17" s="60"/>
      <c r="B17" s="62"/>
      <c r="C17" s="64"/>
      <c r="D17" s="64"/>
      <c r="E17" s="64"/>
      <c r="F17" s="64"/>
      <c r="G17" s="64"/>
      <c r="H17" s="58"/>
      <c r="I17" s="56"/>
      <c r="J17" s="66"/>
      <c r="K17" s="66"/>
      <c r="L17" s="66"/>
    </row>
    <row r="18" spans="1:12" x14ac:dyDescent="0.25">
      <c r="A18" s="59"/>
      <c r="B18" s="61"/>
      <c r="C18" s="63"/>
      <c r="D18" s="63"/>
      <c r="E18" s="63"/>
      <c r="F18" s="63"/>
      <c r="G18" s="63"/>
      <c r="H18" s="57">
        <f>(B18*B7)+(C18*C7)+(D18*D7)+(E18*E7)+(F18*F7)+(G18*G7)</f>
        <v>0</v>
      </c>
      <c r="I18" s="55" t="str">
        <f>IF(H18&gt;=4,"Confiable",IF(H18&gt;=3.6,"Aceptable",IF(H18&gt;=3,"Condicional",IF(H18=0,"Sin datos","Noconfiable"))))</f>
        <v>Sin datos</v>
      </c>
      <c r="J18" s="66"/>
      <c r="K18" s="66"/>
      <c r="L18" s="66"/>
    </row>
    <row r="19" spans="1:12" x14ac:dyDescent="0.25">
      <c r="A19" s="60"/>
      <c r="B19" s="62"/>
      <c r="C19" s="64"/>
      <c r="D19" s="64"/>
      <c r="E19" s="64"/>
      <c r="F19" s="64"/>
      <c r="G19" s="64"/>
      <c r="H19" s="58"/>
      <c r="I19" s="56"/>
      <c r="J19" s="66"/>
      <c r="K19" s="66"/>
      <c r="L19" s="66"/>
    </row>
    <row r="20" spans="1:12" x14ac:dyDescent="0.25">
      <c r="A20" s="59"/>
      <c r="B20" s="61"/>
      <c r="C20" s="63"/>
      <c r="D20" s="63"/>
      <c r="E20" s="63"/>
      <c r="F20" s="63"/>
      <c r="G20" s="63"/>
      <c r="H20" s="57">
        <f>(B20*B7)+(C20*C7)+(D20*D7)+(E20*E7)+(F20*F7)+(G20*G7)</f>
        <v>0</v>
      </c>
      <c r="I20" s="55" t="str">
        <f>IF(H20&gt;=4,"Confiable",IF(H20&gt;=3.6,"Aceptable",IF(H20&gt;=3,"Condicional",IF(H20=0,"Sin datos","Noconfiable"))))</f>
        <v>Sin datos</v>
      </c>
      <c r="J20" s="66"/>
      <c r="K20" s="66"/>
      <c r="L20" s="66"/>
    </row>
    <row r="21" spans="1:12" x14ac:dyDescent="0.25">
      <c r="A21" s="60"/>
      <c r="B21" s="62"/>
      <c r="C21" s="64"/>
      <c r="D21" s="64"/>
      <c r="E21" s="64"/>
      <c r="F21" s="64"/>
      <c r="G21" s="64"/>
      <c r="H21" s="58"/>
      <c r="I21" s="56"/>
      <c r="J21" s="66"/>
      <c r="K21" s="66"/>
      <c r="L21" s="66"/>
    </row>
    <row r="22" spans="1:12" x14ac:dyDescent="0.25">
      <c r="A22" s="59"/>
      <c r="B22" s="61"/>
      <c r="C22" s="63"/>
      <c r="D22" s="63"/>
      <c r="E22" s="63"/>
      <c r="F22" s="63"/>
      <c r="G22" s="63"/>
      <c r="H22" s="57">
        <f>(B22*B7)+(C22*C7)+(D22*D7)+(E22*E7)+(F22*F7)+(G22*G7)</f>
        <v>0</v>
      </c>
      <c r="I22" s="55" t="str">
        <f>IF(H22&gt;=4,"Confiable",IF(H22&gt;=3.6,"Aceptable",IF(H22&gt;=3,"Condicional",IF(H22=0,"Sin datos","Noconfiable"))))</f>
        <v>Sin datos</v>
      </c>
      <c r="J22" s="66"/>
      <c r="K22" s="66"/>
      <c r="L22" s="66"/>
    </row>
    <row r="23" spans="1:12" x14ac:dyDescent="0.25">
      <c r="A23" s="60"/>
      <c r="B23" s="62"/>
      <c r="C23" s="64"/>
      <c r="D23" s="64"/>
      <c r="E23" s="64"/>
      <c r="F23" s="64"/>
      <c r="G23" s="64"/>
      <c r="H23" s="58"/>
      <c r="I23" s="56"/>
      <c r="J23" s="66"/>
      <c r="K23" s="66"/>
      <c r="L23" s="66"/>
    </row>
    <row r="24" spans="1:12" x14ac:dyDescent="0.25">
      <c r="A24" s="59"/>
      <c r="B24" s="61"/>
      <c r="C24" s="63"/>
      <c r="D24" s="63"/>
      <c r="E24" s="63"/>
      <c r="F24" s="63"/>
      <c r="G24" s="63"/>
      <c r="H24" s="57">
        <f>(B24*B7)+(C24*C7)+(D24*D7)+(E24*E7)+(F24*F7)+(G24*G7)</f>
        <v>0</v>
      </c>
      <c r="I24" s="55" t="str">
        <f>IF(H24&gt;=4,"Confiable",IF(H24&gt;=3.6,"Aceptable",IF(H24&gt;=3,"Condicional",IF(H24=0,"Sin datos","Noconfiable"))))</f>
        <v>Sin datos</v>
      </c>
      <c r="J24" s="66"/>
      <c r="K24" s="66"/>
      <c r="L24" s="66"/>
    </row>
    <row r="25" spans="1:12" x14ac:dyDescent="0.25">
      <c r="A25" s="60"/>
      <c r="B25" s="62"/>
      <c r="C25" s="64"/>
      <c r="D25" s="64"/>
      <c r="E25" s="64"/>
      <c r="F25" s="64"/>
      <c r="G25" s="64"/>
      <c r="H25" s="58"/>
      <c r="I25" s="56"/>
      <c r="J25" s="66"/>
      <c r="K25" s="66"/>
      <c r="L25" s="66"/>
    </row>
    <row r="26" spans="1:12" x14ac:dyDescent="0.25">
      <c r="A26" s="59"/>
      <c r="B26" s="61"/>
      <c r="C26" s="63"/>
      <c r="D26" s="63"/>
      <c r="E26" s="63"/>
      <c r="F26" s="63"/>
      <c r="G26" s="63"/>
      <c r="H26" s="57">
        <f>(B26*B7)+(C26*C7)+(D26*D7)+(E26*E7)+(F26*F7)+(G26*G7)</f>
        <v>0</v>
      </c>
      <c r="I26" s="55" t="str">
        <f>IF(H26&gt;=4,"Confiable",IF(H26&gt;=3.6,"Aceptable",IF(H26&gt;=3,"Condicional",IF(H26=0,"Sin datos","Noconfiable"))))</f>
        <v>Sin datos</v>
      </c>
      <c r="J26" s="66"/>
      <c r="K26" s="66"/>
      <c r="L26" s="66"/>
    </row>
    <row r="27" spans="1:12" x14ac:dyDescent="0.25">
      <c r="A27" s="60"/>
      <c r="B27" s="62"/>
      <c r="C27" s="64"/>
      <c r="D27" s="64"/>
      <c r="E27" s="64"/>
      <c r="F27" s="64"/>
      <c r="G27" s="64"/>
      <c r="H27" s="58"/>
      <c r="I27" s="56"/>
      <c r="J27" s="66"/>
      <c r="K27" s="66"/>
      <c r="L27" s="66"/>
    </row>
    <row r="28" spans="1:12" x14ac:dyDescent="0.25">
      <c r="A28" s="59"/>
      <c r="B28" s="61"/>
      <c r="C28" s="63"/>
      <c r="D28" s="63"/>
      <c r="E28" s="63"/>
      <c r="F28" s="63"/>
      <c r="G28" s="63"/>
      <c r="H28" s="57">
        <f>(B28*B7)+(C28*C7)+(D28*D7)+(E28*E7)+(F28*F7)+(G28*G7)</f>
        <v>0</v>
      </c>
      <c r="I28" s="55" t="str">
        <f>IF(H28&gt;=4,"Confiable",IF(H28&gt;=3.6,"Aceptable",IF(H28&gt;=3,"Condicional",IF(H28=0,"Sin datos","Noconfiable"))))</f>
        <v>Sin datos</v>
      </c>
      <c r="J28" s="66"/>
      <c r="K28" s="66"/>
      <c r="L28" s="66"/>
    </row>
    <row r="29" spans="1:12" x14ac:dyDescent="0.25">
      <c r="A29" s="60"/>
      <c r="B29" s="62"/>
      <c r="C29" s="64"/>
      <c r="D29" s="64"/>
      <c r="E29" s="64"/>
      <c r="F29" s="64"/>
      <c r="G29" s="64"/>
      <c r="H29" s="58"/>
      <c r="I29" s="56"/>
      <c r="J29" s="66"/>
      <c r="K29" s="66"/>
      <c r="L29" s="66"/>
    </row>
    <row r="30" spans="1:12" x14ac:dyDescent="0.25">
      <c r="A30" s="59"/>
      <c r="B30" s="61"/>
      <c r="C30" s="63"/>
      <c r="D30" s="63"/>
      <c r="E30" s="63"/>
      <c r="F30" s="63"/>
      <c r="G30" s="63"/>
      <c r="H30" s="57">
        <f>(B30*B7)+(C30*C7)+(D30*D7)+(E30*E7)+(F30*F7)+(G30*G7)</f>
        <v>0</v>
      </c>
      <c r="I30" s="55" t="str">
        <f>IF(H30&gt;=4,"Confiable",IF(H30&gt;=3.6,"Aceptable",IF(H30&gt;=3,"Condicional",IF(H30=0,"Sin datos","Noconfiable"))))</f>
        <v>Sin datos</v>
      </c>
      <c r="J30" s="66"/>
      <c r="K30" s="66"/>
      <c r="L30" s="66"/>
    </row>
    <row r="31" spans="1:12" x14ac:dyDescent="0.25">
      <c r="A31" s="60"/>
      <c r="B31" s="62"/>
      <c r="C31" s="64"/>
      <c r="D31" s="64"/>
      <c r="E31" s="64"/>
      <c r="F31" s="64"/>
      <c r="G31" s="64"/>
      <c r="H31" s="58"/>
      <c r="I31" s="56"/>
      <c r="J31" s="66"/>
      <c r="K31" s="66"/>
      <c r="L31" s="66"/>
    </row>
  </sheetData>
  <mergeCells count="126">
    <mergeCell ref="J26:L27"/>
    <mergeCell ref="A28:A29"/>
    <mergeCell ref="B28:B29"/>
    <mergeCell ref="C28:C29"/>
    <mergeCell ref="D28:D29"/>
    <mergeCell ref="E28:E29"/>
    <mergeCell ref="F28:F29"/>
    <mergeCell ref="G30:G31"/>
    <mergeCell ref="H30:H31"/>
    <mergeCell ref="I30:I31"/>
    <mergeCell ref="J30:L31"/>
    <mergeCell ref="G28:G29"/>
    <mergeCell ref="H28:H29"/>
    <mergeCell ref="I28:I29"/>
    <mergeCell ref="J28:L29"/>
    <mergeCell ref="A30:A31"/>
    <mergeCell ref="B30:B31"/>
    <mergeCell ref="C30:C31"/>
    <mergeCell ref="D30:D31"/>
    <mergeCell ref="E30:E31"/>
    <mergeCell ref="F30:F31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L25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18:L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L2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4:L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L1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G10:G11"/>
    <mergeCell ref="H10:H11"/>
    <mergeCell ref="I10:I11"/>
    <mergeCell ref="J10: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L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:J3"/>
    <mergeCell ref="A5:A7"/>
    <mergeCell ref="B5:G5"/>
    <mergeCell ref="H5:H7"/>
    <mergeCell ref="J5:L7"/>
    <mergeCell ref="I6:I7"/>
    <mergeCell ref="G8:G9"/>
    <mergeCell ref="H8:H9"/>
    <mergeCell ref="I8:I9"/>
    <mergeCell ref="J8:L9"/>
  </mergeCells>
  <conditionalFormatting sqref="H8 H10 H12 H14 H16 H18 H20 H22 H24 H26 H28 H30">
    <cfRule type="cellIs" dxfId="31" priority="1" stopIfTrue="1" operator="lessThanOrEqual">
      <formula>3</formula>
    </cfRule>
    <cfRule type="cellIs" dxfId="30" priority="2" stopIfTrue="1" operator="between">
      <formula>3.59</formula>
      <formula>3.01</formula>
    </cfRule>
    <cfRule type="cellIs" dxfId="29" priority="3" stopIfTrue="1" operator="between">
      <formula>3.99</formula>
      <formula>3.6</formula>
    </cfRule>
    <cfRule type="cellIs" dxfId="28" priority="4" stopIfTrue="1" operator="greaterThanOrEqual"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2D51C-690A-4054-A73F-C0BBFFA3B2C9}">
  <dimension ref="A1:L31"/>
  <sheetViews>
    <sheetView topLeftCell="A10" workbookViewId="0">
      <selection activeCell="H30" sqref="H30:H31"/>
    </sheetView>
  </sheetViews>
  <sheetFormatPr baseColWidth="10" defaultRowHeight="15" x14ac:dyDescent="0.25"/>
  <cols>
    <col min="1" max="1" width="18.5703125" customWidth="1"/>
    <col min="2" max="2" width="21.85546875" customWidth="1"/>
    <col min="3" max="3" width="16.85546875" customWidth="1"/>
    <col min="4" max="4" width="16.28515625" customWidth="1"/>
    <col min="5" max="5" width="15.28515625" customWidth="1"/>
    <col min="6" max="7" width="16.7109375" customWidth="1"/>
    <col min="9" max="9" width="23.5703125" customWidth="1"/>
    <col min="10" max="11" width="11.42578125" customWidth="1"/>
  </cols>
  <sheetData>
    <row r="1" spans="1:12" ht="19.5" customHeight="1" x14ac:dyDescent="0.25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11" t="s">
        <v>20</v>
      </c>
      <c r="L1" s="19" t="s">
        <v>21</v>
      </c>
    </row>
    <row r="2" spans="1:12" ht="19.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11" t="s">
        <v>22</v>
      </c>
      <c r="L2" s="20" t="s">
        <v>43</v>
      </c>
    </row>
    <row r="3" spans="1:12" ht="19.5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11" t="s">
        <v>23</v>
      </c>
      <c r="L3" s="21">
        <v>43420</v>
      </c>
    </row>
    <row r="5" spans="1:12" ht="18" customHeight="1" x14ac:dyDescent="0.25">
      <c r="A5" s="46" t="s">
        <v>7</v>
      </c>
      <c r="B5" s="50" t="s">
        <v>8</v>
      </c>
      <c r="C5" s="51"/>
      <c r="D5" s="51"/>
      <c r="E5" s="51"/>
      <c r="F5" s="51"/>
      <c r="G5" s="52"/>
      <c r="H5" s="48" t="s">
        <v>4</v>
      </c>
      <c r="I5" s="3" t="s">
        <v>5</v>
      </c>
      <c r="J5" s="65" t="s">
        <v>37</v>
      </c>
      <c r="K5" s="65"/>
      <c r="L5" s="65"/>
    </row>
    <row r="6" spans="1:12" ht="56.25" x14ac:dyDescent="0.25">
      <c r="A6" s="47"/>
      <c r="B6" s="1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42</v>
      </c>
      <c r="H6" s="49"/>
      <c r="I6" s="44" t="s">
        <v>41</v>
      </c>
      <c r="J6" s="65"/>
      <c r="K6" s="65"/>
      <c r="L6" s="65"/>
    </row>
    <row r="7" spans="1:12" ht="15" customHeight="1" x14ac:dyDescent="0.25">
      <c r="A7" s="47"/>
      <c r="B7" s="4">
        <v>0.2</v>
      </c>
      <c r="C7" s="4">
        <v>0.15</v>
      </c>
      <c r="D7" s="4">
        <v>0.2</v>
      </c>
      <c r="E7" s="4">
        <v>0.2</v>
      </c>
      <c r="F7" s="4">
        <v>0.1</v>
      </c>
      <c r="G7" s="18">
        <v>0.15</v>
      </c>
      <c r="H7" s="49"/>
      <c r="I7" s="45"/>
      <c r="J7" s="65"/>
      <c r="K7" s="65"/>
      <c r="L7" s="65"/>
    </row>
    <row r="8" spans="1:12" ht="15" customHeight="1" x14ac:dyDescent="0.25">
      <c r="A8" s="53"/>
      <c r="B8" s="55"/>
      <c r="C8" s="55"/>
      <c r="D8" s="55"/>
      <c r="E8" s="55"/>
      <c r="F8" s="55"/>
      <c r="G8" s="55"/>
      <c r="H8" s="57">
        <f>(B8*B7)+(C8*C7)+(D8*D7)+(E8*E7)+(F8*F7)+(G8*G7)</f>
        <v>0</v>
      </c>
      <c r="I8" s="55" t="str">
        <f>IF(H8&gt;=4,"Confiable",IF(H8&gt;=3.6,"Aceptable",IF(H8&gt;=3,"Condicional",IF(H8=0,"Sin datos","No confiable"))))</f>
        <v>Sin datos</v>
      </c>
      <c r="J8" s="66"/>
      <c r="K8" s="66"/>
      <c r="L8" s="66"/>
    </row>
    <row r="9" spans="1:12" ht="19.5" customHeight="1" x14ac:dyDescent="0.25">
      <c r="A9" s="54"/>
      <c r="B9" s="56"/>
      <c r="C9" s="56"/>
      <c r="D9" s="56"/>
      <c r="E9" s="56"/>
      <c r="F9" s="56"/>
      <c r="G9" s="56"/>
      <c r="H9" s="58"/>
      <c r="I9" s="56"/>
      <c r="J9" s="66"/>
      <c r="K9" s="66"/>
      <c r="L9" s="66"/>
    </row>
    <row r="10" spans="1:12" ht="15" customHeight="1" x14ac:dyDescent="0.25">
      <c r="A10" s="59"/>
      <c r="B10" s="61"/>
      <c r="C10" s="63"/>
      <c r="D10" s="63"/>
      <c r="E10" s="63"/>
      <c r="F10" s="63"/>
      <c r="G10" s="63"/>
      <c r="H10" s="57">
        <f>(B10*B7)+(C10*C7)+(D10*D7)+(E10*E7)+(F10*F7)+(G10*G7)</f>
        <v>0</v>
      </c>
      <c r="I10" s="55" t="str">
        <f>IF(H10&gt;=4,"Confiable",IF(H10&gt;=3.6,"Aceptable",IF(H10&gt;=3,"Condicional",IF(H10=0,"Sin datos","Noconfiable"))))</f>
        <v>Sin datos</v>
      </c>
      <c r="J10" s="66"/>
      <c r="K10" s="66"/>
      <c r="L10" s="66"/>
    </row>
    <row r="11" spans="1:12" x14ac:dyDescent="0.25">
      <c r="A11" s="60"/>
      <c r="B11" s="62"/>
      <c r="C11" s="64"/>
      <c r="D11" s="64"/>
      <c r="E11" s="64"/>
      <c r="F11" s="64"/>
      <c r="G11" s="64"/>
      <c r="H11" s="58"/>
      <c r="I11" s="56"/>
      <c r="J11" s="66"/>
      <c r="K11" s="66"/>
      <c r="L11" s="66"/>
    </row>
    <row r="12" spans="1:12" ht="15" customHeight="1" x14ac:dyDescent="0.25">
      <c r="A12" s="59"/>
      <c r="B12" s="61"/>
      <c r="C12" s="63"/>
      <c r="D12" s="63"/>
      <c r="E12" s="63"/>
      <c r="F12" s="63"/>
      <c r="G12" s="63"/>
      <c r="H12" s="57">
        <f>(B12*B7)+(C12*C7)+(D12*D7)+(E12*E7)+(F12*F7)+(G12*G7)</f>
        <v>0</v>
      </c>
      <c r="I12" s="55" t="str">
        <f>IF(H12&gt;=4,"Confiable",IF(H12&gt;=3.6,"Aceptable",IF(H12&gt;=3,"Condicional",IF(H12=0,"Sin datos","Noconfiable"))))</f>
        <v>Sin datos</v>
      </c>
      <c r="J12" s="66"/>
      <c r="K12" s="66"/>
      <c r="L12" s="66"/>
    </row>
    <row r="13" spans="1:12" x14ac:dyDescent="0.25">
      <c r="A13" s="60"/>
      <c r="B13" s="62"/>
      <c r="C13" s="64"/>
      <c r="D13" s="64"/>
      <c r="E13" s="64"/>
      <c r="F13" s="64"/>
      <c r="G13" s="64"/>
      <c r="H13" s="58"/>
      <c r="I13" s="56"/>
      <c r="J13" s="66"/>
      <c r="K13" s="66"/>
      <c r="L13" s="66"/>
    </row>
    <row r="14" spans="1:12" x14ac:dyDescent="0.25">
      <c r="A14" s="59"/>
      <c r="B14" s="61"/>
      <c r="C14" s="63"/>
      <c r="D14" s="63"/>
      <c r="E14" s="63"/>
      <c r="F14" s="63"/>
      <c r="G14" s="63"/>
      <c r="H14" s="57">
        <f>(B14*B7)+(C14*C7)+(D14*D7)+(E14*E7)+(F14*F7)+(G14*G7)</f>
        <v>0</v>
      </c>
      <c r="I14" s="55" t="str">
        <f>IF(H14&gt;=4,"Confiable",IF(H14&gt;=3.6,"Aceptable",IF(H14&gt;=3,"Condicional",IF(H14=0,"Sin datos","Noconfiable"))))</f>
        <v>Sin datos</v>
      </c>
      <c r="J14" s="66"/>
      <c r="K14" s="66"/>
      <c r="L14" s="66"/>
    </row>
    <row r="15" spans="1:12" x14ac:dyDescent="0.25">
      <c r="A15" s="60"/>
      <c r="B15" s="62"/>
      <c r="C15" s="64"/>
      <c r="D15" s="64"/>
      <c r="E15" s="64"/>
      <c r="F15" s="64"/>
      <c r="G15" s="64"/>
      <c r="H15" s="58"/>
      <c r="I15" s="56"/>
      <c r="J15" s="66"/>
      <c r="K15" s="66"/>
      <c r="L15" s="66"/>
    </row>
    <row r="16" spans="1:12" x14ac:dyDescent="0.25">
      <c r="A16" s="59"/>
      <c r="B16" s="61"/>
      <c r="C16" s="63"/>
      <c r="D16" s="63"/>
      <c r="E16" s="63"/>
      <c r="F16" s="63"/>
      <c r="G16" s="63"/>
      <c r="H16" s="57">
        <f>(B16*B7)+(C16*C7)+(D16*D7)+(E16*E7)+(F16*F7)+(G16*G7)</f>
        <v>0</v>
      </c>
      <c r="I16" s="55" t="str">
        <f>IF(H16&gt;=4,"Confiable",IF(H16&gt;=3.6,"Aceptable",IF(H16&gt;=3,"Condicional",IF(H16=0,"Sin datos","Noconfiable"))))</f>
        <v>Sin datos</v>
      </c>
      <c r="J16" s="66"/>
      <c r="K16" s="66"/>
      <c r="L16" s="66"/>
    </row>
    <row r="17" spans="1:12" x14ac:dyDescent="0.25">
      <c r="A17" s="60"/>
      <c r="B17" s="62"/>
      <c r="C17" s="64"/>
      <c r="D17" s="64"/>
      <c r="E17" s="64"/>
      <c r="F17" s="64"/>
      <c r="G17" s="64"/>
      <c r="H17" s="58"/>
      <c r="I17" s="56"/>
      <c r="J17" s="66"/>
      <c r="K17" s="66"/>
      <c r="L17" s="66"/>
    </row>
    <row r="18" spans="1:12" x14ac:dyDescent="0.25">
      <c r="A18" s="59"/>
      <c r="B18" s="61"/>
      <c r="C18" s="63"/>
      <c r="D18" s="63"/>
      <c r="E18" s="63"/>
      <c r="F18" s="63"/>
      <c r="G18" s="63"/>
      <c r="H18" s="57">
        <f>(B18*B7)+(C18*C7)+(D18*D7)+(E18*E7)+(F18*F7)+(G18*G7)</f>
        <v>0</v>
      </c>
      <c r="I18" s="55" t="str">
        <f>IF(H18&gt;=4,"Confiable",IF(H18&gt;=3.6,"Aceptable",IF(H18&gt;=3,"Condicional",IF(H18=0,"Sin datos","Noconfiable"))))</f>
        <v>Sin datos</v>
      </c>
      <c r="J18" s="66"/>
      <c r="K18" s="66"/>
      <c r="L18" s="66"/>
    </row>
    <row r="19" spans="1:12" x14ac:dyDescent="0.25">
      <c r="A19" s="60"/>
      <c r="B19" s="62"/>
      <c r="C19" s="64"/>
      <c r="D19" s="64"/>
      <c r="E19" s="64"/>
      <c r="F19" s="64"/>
      <c r="G19" s="64"/>
      <c r="H19" s="58"/>
      <c r="I19" s="56"/>
      <c r="J19" s="66"/>
      <c r="K19" s="66"/>
      <c r="L19" s="66"/>
    </row>
    <row r="20" spans="1:12" x14ac:dyDescent="0.25">
      <c r="A20" s="59"/>
      <c r="B20" s="61"/>
      <c r="C20" s="63"/>
      <c r="D20" s="63"/>
      <c r="E20" s="63"/>
      <c r="F20" s="63"/>
      <c r="G20" s="63"/>
      <c r="H20" s="57">
        <f>(B20*B7)+(C20*C7)+(D20*D7)+(E20*E7)+(F20*F7)+(G20*G7)</f>
        <v>0</v>
      </c>
      <c r="I20" s="55" t="str">
        <f>IF(H20&gt;=4,"Confiable",IF(H20&gt;=3.6,"Aceptable",IF(H20&gt;=3,"Condicional",IF(H20=0,"Sin datos","Noconfiable"))))</f>
        <v>Sin datos</v>
      </c>
      <c r="J20" s="66"/>
      <c r="K20" s="66"/>
      <c r="L20" s="66"/>
    </row>
    <row r="21" spans="1:12" x14ac:dyDescent="0.25">
      <c r="A21" s="60"/>
      <c r="B21" s="62"/>
      <c r="C21" s="64"/>
      <c r="D21" s="64"/>
      <c r="E21" s="64"/>
      <c r="F21" s="64"/>
      <c r="G21" s="64"/>
      <c r="H21" s="58"/>
      <c r="I21" s="56"/>
      <c r="J21" s="66"/>
      <c r="K21" s="66"/>
      <c r="L21" s="66"/>
    </row>
    <row r="22" spans="1:12" x14ac:dyDescent="0.25">
      <c r="A22" s="59"/>
      <c r="B22" s="61"/>
      <c r="C22" s="63"/>
      <c r="D22" s="63"/>
      <c r="E22" s="63"/>
      <c r="F22" s="63"/>
      <c r="G22" s="63"/>
      <c r="H22" s="57">
        <f>(B22*B7)+(C22*C7)+(D22*D7)+(E22*E7)+(F22*F7)+(G22*G7)</f>
        <v>0</v>
      </c>
      <c r="I22" s="55" t="str">
        <f>IF(H22&gt;=4,"Confiable",IF(H22&gt;=3.6,"Aceptable",IF(H22&gt;=3,"Condicional",IF(H22=0,"Sin datos","Noconfiable"))))</f>
        <v>Sin datos</v>
      </c>
      <c r="J22" s="66"/>
      <c r="K22" s="66"/>
      <c r="L22" s="66"/>
    </row>
    <row r="23" spans="1:12" x14ac:dyDescent="0.25">
      <c r="A23" s="60"/>
      <c r="B23" s="62"/>
      <c r="C23" s="64"/>
      <c r="D23" s="64"/>
      <c r="E23" s="64"/>
      <c r="F23" s="64"/>
      <c r="G23" s="64"/>
      <c r="H23" s="58"/>
      <c r="I23" s="56"/>
      <c r="J23" s="66"/>
      <c r="K23" s="66"/>
      <c r="L23" s="66"/>
    </row>
    <row r="24" spans="1:12" x14ac:dyDescent="0.25">
      <c r="A24" s="59"/>
      <c r="B24" s="61"/>
      <c r="C24" s="63"/>
      <c r="D24" s="63"/>
      <c r="E24" s="63"/>
      <c r="F24" s="63"/>
      <c r="G24" s="63"/>
      <c r="H24" s="57">
        <f>(B24*B7)+(C24*C7)+(D24*D7)+(E24*E7)+(F24*F7)+(G24*G7)</f>
        <v>0</v>
      </c>
      <c r="I24" s="55" t="str">
        <f>IF(H24&gt;=4,"Confiable",IF(H24&gt;=3.6,"Aceptable",IF(H24&gt;=3,"Condicional",IF(H24=0,"Sin datos","Noconfiable"))))</f>
        <v>Sin datos</v>
      </c>
      <c r="J24" s="66"/>
      <c r="K24" s="66"/>
      <c r="L24" s="66"/>
    </row>
    <row r="25" spans="1:12" x14ac:dyDescent="0.25">
      <c r="A25" s="60"/>
      <c r="B25" s="62"/>
      <c r="C25" s="64"/>
      <c r="D25" s="64"/>
      <c r="E25" s="64"/>
      <c r="F25" s="64"/>
      <c r="G25" s="64"/>
      <c r="H25" s="58"/>
      <c r="I25" s="56"/>
      <c r="J25" s="66"/>
      <c r="K25" s="66"/>
      <c r="L25" s="66"/>
    </row>
    <row r="26" spans="1:12" x14ac:dyDescent="0.25">
      <c r="A26" s="59"/>
      <c r="B26" s="61"/>
      <c r="C26" s="63"/>
      <c r="D26" s="63"/>
      <c r="E26" s="63"/>
      <c r="F26" s="63"/>
      <c r="G26" s="63"/>
      <c r="H26" s="57">
        <f>(B26*B7)+(C26*C7)+(D26*D7)+(E26*E7)+(F26*F7)+(G26*G7)</f>
        <v>0</v>
      </c>
      <c r="I26" s="55" t="str">
        <f>IF(H26&gt;=4,"Confiable",IF(H26&gt;=3.6,"Aceptable",IF(H26&gt;=3,"Condicional",IF(H26=0,"Sin datos","Noconfiable"))))</f>
        <v>Sin datos</v>
      </c>
      <c r="J26" s="66"/>
      <c r="K26" s="66"/>
      <c r="L26" s="66"/>
    </row>
    <row r="27" spans="1:12" x14ac:dyDescent="0.25">
      <c r="A27" s="60"/>
      <c r="B27" s="62"/>
      <c r="C27" s="64"/>
      <c r="D27" s="64"/>
      <c r="E27" s="64"/>
      <c r="F27" s="64"/>
      <c r="G27" s="64"/>
      <c r="H27" s="58"/>
      <c r="I27" s="56"/>
      <c r="J27" s="66"/>
      <c r="K27" s="66"/>
      <c r="L27" s="66"/>
    </row>
    <row r="28" spans="1:12" x14ac:dyDescent="0.25">
      <c r="A28" s="59"/>
      <c r="B28" s="61"/>
      <c r="C28" s="63"/>
      <c r="D28" s="63"/>
      <c r="E28" s="63"/>
      <c r="F28" s="63"/>
      <c r="G28" s="63"/>
      <c r="H28" s="57">
        <f>(B28*B7)+(C28*C7)+(D28*D7)+(E28*E7)+(F28*F7)+(G28*G7)</f>
        <v>0</v>
      </c>
      <c r="I28" s="55" t="str">
        <f>IF(H28&gt;=4,"Confiable",IF(H28&gt;=3.6,"Aceptable",IF(H28&gt;=3,"Condicional",IF(H28=0,"Sin datos","Noconfiable"))))</f>
        <v>Sin datos</v>
      </c>
      <c r="J28" s="66"/>
      <c r="K28" s="66"/>
      <c r="L28" s="66"/>
    </row>
    <row r="29" spans="1:12" x14ac:dyDescent="0.25">
      <c r="A29" s="60"/>
      <c r="B29" s="62"/>
      <c r="C29" s="64"/>
      <c r="D29" s="64"/>
      <c r="E29" s="64"/>
      <c r="F29" s="64"/>
      <c r="G29" s="64"/>
      <c r="H29" s="58"/>
      <c r="I29" s="56"/>
      <c r="J29" s="66"/>
      <c r="K29" s="66"/>
      <c r="L29" s="66"/>
    </row>
    <row r="30" spans="1:12" x14ac:dyDescent="0.25">
      <c r="A30" s="59"/>
      <c r="B30" s="61"/>
      <c r="C30" s="63"/>
      <c r="D30" s="63"/>
      <c r="E30" s="63"/>
      <c r="F30" s="63"/>
      <c r="G30" s="63"/>
      <c r="H30" s="57">
        <f>(B30*B7)+(C30*C7)+(D30*D7)+(E30*E7)+(F30*F7)+(G30*G7)</f>
        <v>0</v>
      </c>
      <c r="I30" s="55" t="str">
        <f>IF(H30&gt;=4,"Confiable",IF(H30&gt;=3.6,"Aceptable",IF(H30&gt;=3,"Condicional",IF(H30=0,"Sin datos","Noconfiable"))))</f>
        <v>Sin datos</v>
      </c>
      <c r="J30" s="66"/>
      <c r="K30" s="66"/>
      <c r="L30" s="66"/>
    </row>
    <row r="31" spans="1:12" x14ac:dyDescent="0.25">
      <c r="A31" s="60"/>
      <c r="B31" s="62"/>
      <c r="C31" s="64"/>
      <c r="D31" s="64"/>
      <c r="E31" s="64"/>
      <c r="F31" s="64"/>
      <c r="G31" s="64"/>
      <c r="H31" s="58"/>
      <c r="I31" s="56"/>
      <c r="J31" s="66"/>
      <c r="K31" s="66"/>
      <c r="L31" s="66"/>
    </row>
  </sheetData>
  <mergeCells count="126">
    <mergeCell ref="J26:L27"/>
    <mergeCell ref="A28:A29"/>
    <mergeCell ref="B28:B29"/>
    <mergeCell ref="C28:C29"/>
    <mergeCell ref="D28:D29"/>
    <mergeCell ref="E28:E29"/>
    <mergeCell ref="F28:F29"/>
    <mergeCell ref="G30:G31"/>
    <mergeCell ref="H30:H31"/>
    <mergeCell ref="I30:I31"/>
    <mergeCell ref="J30:L31"/>
    <mergeCell ref="G28:G29"/>
    <mergeCell ref="H28:H29"/>
    <mergeCell ref="I28:I29"/>
    <mergeCell ref="J28:L29"/>
    <mergeCell ref="A30:A31"/>
    <mergeCell ref="B30:B31"/>
    <mergeCell ref="C30:C31"/>
    <mergeCell ref="D30:D31"/>
    <mergeCell ref="E30:E31"/>
    <mergeCell ref="F30:F31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L25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18:L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L2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4:L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L1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G10:G11"/>
    <mergeCell ref="H10:H11"/>
    <mergeCell ref="I10:I11"/>
    <mergeCell ref="J10: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L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:J3"/>
    <mergeCell ref="A5:A7"/>
    <mergeCell ref="B5:G5"/>
    <mergeCell ref="H5:H7"/>
    <mergeCell ref="J5:L7"/>
    <mergeCell ref="I6:I7"/>
    <mergeCell ref="G8:G9"/>
    <mergeCell ref="H8:H9"/>
    <mergeCell ref="I8:I9"/>
    <mergeCell ref="J8:L9"/>
  </mergeCells>
  <conditionalFormatting sqref="H8 H10 H12 H14 H16 H18 H20 H22 H24 H26 H28 H30">
    <cfRule type="cellIs" dxfId="27" priority="1" stopIfTrue="1" operator="lessThanOrEqual">
      <formula>3</formula>
    </cfRule>
    <cfRule type="cellIs" dxfId="26" priority="2" stopIfTrue="1" operator="between">
      <formula>3.59</formula>
      <formula>3.01</formula>
    </cfRule>
    <cfRule type="cellIs" dxfId="25" priority="3" stopIfTrue="1" operator="between">
      <formula>3.99</formula>
      <formula>3.6</formula>
    </cfRule>
    <cfRule type="cellIs" dxfId="24" priority="4" stopIfTrue="1" operator="greaterThanOrEqual"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58454-1D4E-43A5-9C20-242B6F661383}">
  <dimension ref="A1:L31"/>
  <sheetViews>
    <sheetView workbookViewId="0">
      <selection activeCell="C51" sqref="C51"/>
    </sheetView>
  </sheetViews>
  <sheetFormatPr baseColWidth="10" defaultRowHeight="15" x14ac:dyDescent="0.25"/>
  <cols>
    <col min="1" max="1" width="18.5703125" customWidth="1"/>
    <col min="2" max="2" width="21.85546875" customWidth="1"/>
    <col min="3" max="3" width="16.85546875" customWidth="1"/>
    <col min="4" max="4" width="16.28515625" customWidth="1"/>
    <col min="5" max="5" width="15.28515625" customWidth="1"/>
    <col min="6" max="7" width="16.7109375" customWidth="1"/>
    <col min="9" max="9" width="23.5703125" customWidth="1"/>
    <col min="10" max="11" width="11.42578125" customWidth="1"/>
  </cols>
  <sheetData>
    <row r="1" spans="1:12" ht="19.5" customHeight="1" x14ac:dyDescent="0.25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11" t="s">
        <v>20</v>
      </c>
      <c r="L1" s="19" t="s">
        <v>21</v>
      </c>
    </row>
    <row r="2" spans="1:12" ht="19.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11" t="s">
        <v>22</v>
      </c>
      <c r="L2" s="20" t="s">
        <v>43</v>
      </c>
    </row>
    <row r="3" spans="1:12" ht="19.5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11" t="s">
        <v>23</v>
      </c>
      <c r="L3" s="21">
        <v>43420</v>
      </c>
    </row>
    <row r="5" spans="1:12" ht="18" customHeight="1" x14ac:dyDescent="0.25">
      <c r="A5" s="46" t="s">
        <v>7</v>
      </c>
      <c r="B5" s="50" t="s">
        <v>8</v>
      </c>
      <c r="C5" s="51"/>
      <c r="D5" s="51"/>
      <c r="E5" s="51"/>
      <c r="F5" s="51"/>
      <c r="G5" s="52"/>
      <c r="H5" s="48" t="s">
        <v>4</v>
      </c>
      <c r="I5" s="3" t="s">
        <v>5</v>
      </c>
      <c r="J5" s="65" t="s">
        <v>37</v>
      </c>
      <c r="K5" s="65"/>
      <c r="L5" s="65"/>
    </row>
    <row r="6" spans="1:12" ht="56.25" x14ac:dyDescent="0.25">
      <c r="A6" s="47"/>
      <c r="B6" s="1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42</v>
      </c>
      <c r="H6" s="49"/>
      <c r="I6" s="44" t="s">
        <v>41</v>
      </c>
      <c r="J6" s="65"/>
      <c r="K6" s="65"/>
      <c r="L6" s="65"/>
    </row>
    <row r="7" spans="1:12" ht="15" customHeight="1" x14ac:dyDescent="0.25">
      <c r="A7" s="47"/>
      <c r="B7" s="4">
        <v>0.2</v>
      </c>
      <c r="C7" s="4">
        <v>0.15</v>
      </c>
      <c r="D7" s="4">
        <v>0.2</v>
      </c>
      <c r="E7" s="4">
        <v>0.2</v>
      </c>
      <c r="F7" s="4">
        <v>0.1</v>
      </c>
      <c r="G7" s="18">
        <v>0.15</v>
      </c>
      <c r="H7" s="49"/>
      <c r="I7" s="45"/>
      <c r="J7" s="65"/>
      <c r="K7" s="65"/>
      <c r="L7" s="65"/>
    </row>
    <row r="8" spans="1:12" ht="15" customHeight="1" x14ac:dyDescent="0.25">
      <c r="A8" s="53"/>
      <c r="B8" s="55"/>
      <c r="C8" s="55"/>
      <c r="D8" s="55"/>
      <c r="E8" s="55"/>
      <c r="F8" s="55"/>
      <c r="G8" s="55"/>
      <c r="H8" s="57">
        <f>(B8*B7)+(C8*C7)+(D8*D7)+(E8*E7)+(F8*F7)+(G8*G7)</f>
        <v>0</v>
      </c>
      <c r="I8" s="55" t="str">
        <f>IF(H8&gt;=4,"Confiable",IF(H8&gt;=3.6,"Aceptable",IF(H8&gt;=3,"Condicional",IF(H8=0,"Sin datos","No confiable"))))</f>
        <v>Sin datos</v>
      </c>
      <c r="J8" s="66"/>
      <c r="K8" s="66"/>
      <c r="L8" s="66"/>
    </row>
    <row r="9" spans="1:12" ht="19.5" customHeight="1" x14ac:dyDescent="0.25">
      <c r="A9" s="54"/>
      <c r="B9" s="56"/>
      <c r="C9" s="56"/>
      <c r="D9" s="56"/>
      <c r="E9" s="56"/>
      <c r="F9" s="56"/>
      <c r="G9" s="56"/>
      <c r="H9" s="58"/>
      <c r="I9" s="56"/>
      <c r="J9" s="66"/>
      <c r="K9" s="66"/>
      <c r="L9" s="66"/>
    </row>
    <row r="10" spans="1:12" ht="15" customHeight="1" x14ac:dyDescent="0.25">
      <c r="A10" s="59"/>
      <c r="B10" s="61"/>
      <c r="C10" s="63"/>
      <c r="D10" s="63"/>
      <c r="E10" s="63"/>
      <c r="F10" s="63"/>
      <c r="G10" s="63"/>
      <c r="H10" s="57">
        <f>(B10*B7)+(C10*C7)+(D10*D7)+(E10*E7)+(F10*F7)+(G10*G7)</f>
        <v>0</v>
      </c>
      <c r="I10" s="55" t="str">
        <f>IF(H10&gt;=4,"Confiable",IF(H10&gt;=3.6,"Aceptable",IF(H10&gt;=3,"Condicional",IF(H10=0,"Sin datos","Noconfiable"))))</f>
        <v>Sin datos</v>
      </c>
      <c r="J10" s="66"/>
      <c r="K10" s="66"/>
      <c r="L10" s="66"/>
    </row>
    <row r="11" spans="1:12" x14ac:dyDescent="0.25">
      <c r="A11" s="60"/>
      <c r="B11" s="62"/>
      <c r="C11" s="64"/>
      <c r="D11" s="64"/>
      <c r="E11" s="64"/>
      <c r="F11" s="64"/>
      <c r="G11" s="64"/>
      <c r="H11" s="58"/>
      <c r="I11" s="56"/>
      <c r="J11" s="66"/>
      <c r="K11" s="66"/>
      <c r="L11" s="66"/>
    </row>
    <row r="12" spans="1:12" ht="15" customHeight="1" x14ac:dyDescent="0.25">
      <c r="A12" s="59"/>
      <c r="B12" s="61"/>
      <c r="C12" s="63"/>
      <c r="D12" s="63"/>
      <c r="E12" s="63"/>
      <c r="F12" s="63"/>
      <c r="G12" s="63"/>
      <c r="H12" s="57">
        <f>(B12*B7)+(C12*C7)+(D12*D7)+(E12*E7)+(F12*F7)+(G12*G7)</f>
        <v>0</v>
      </c>
      <c r="I12" s="55" t="str">
        <f>IF(H12&gt;=4,"Confiable",IF(H12&gt;=3.6,"Aceptable",IF(H12&gt;=3,"Condicional",IF(H12=0,"Sin datos","Noconfiable"))))</f>
        <v>Sin datos</v>
      </c>
      <c r="J12" s="66"/>
      <c r="K12" s="66"/>
      <c r="L12" s="66"/>
    </row>
    <row r="13" spans="1:12" x14ac:dyDescent="0.25">
      <c r="A13" s="60"/>
      <c r="B13" s="62"/>
      <c r="C13" s="64"/>
      <c r="D13" s="64"/>
      <c r="E13" s="64"/>
      <c r="F13" s="64"/>
      <c r="G13" s="64"/>
      <c r="H13" s="58"/>
      <c r="I13" s="56"/>
      <c r="J13" s="66"/>
      <c r="K13" s="66"/>
      <c r="L13" s="66"/>
    </row>
    <row r="14" spans="1:12" x14ac:dyDescent="0.25">
      <c r="A14" s="59"/>
      <c r="B14" s="61"/>
      <c r="C14" s="63"/>
      <c r="D14" s="63"/>
      <c r="E14" s="63"/>
      <c r="F14" s="63"/>
      <c r="G14" s="63"/>
      <c r="H14" s="57">
        <f>(B14*B7)+(C14*C7)+(D14*D7)+(E14*E7)+(F14*F7)+(G14*G7)</f>
        <v>0</v>
      </c>
      <c r="I14" s="55" t="str">
        <f>IF(H14&gt;=4,"Confiable",IF(H14&gt;=3.6,"Aceptable",IF(H14&gt;=3,"Condicional",IF(H14=0,"Sin datos","Noconfiable"))))</f>
        <v>Sin datos</v>
      </c>
      <c r="J14" s="66"/>
      <c r="K14" s="66"/>
      <c r="L14" s="66"/>
    </row>
    <row r="15" spans="1:12" x14ac:dyDescent="0.25">
      <c r="A15" s="60"/>
      <c r="B15" s="62"/>
      <c r="C15" s="64"/>
      <c r="D15" s="64"/>
      <c r="E15" s="64"/>
      <c r="F15" s="64"/>
      <c r="G15" s="64"/>
      <c r="H15" s="58"/>
      <c r="I15" s="56"/>
      <c r="J15" s="66"/>
      <c r="K15" s="66"/>
      <c r="L15" s="66"/>
    </row>
    <row r="16" spans="1:12" x14ac:dyDescent="0.25">
      <c r="A16" s="59"/>
      <c r="B16" s="61"/>
      <c r="C16" s="63"/>
      <c r="D16" s="63"/>
      <c r="E16" s="63"/>
      <c r="F16" s="63"/>
      <c r="G16" s="63"/>
      <c r="H16" s="57">
        <f>(B16*B7)+(C16*C7)+(D16*D7)+(E16*E7)+(F16*F7)+(G16*G7)</f>
        <v>0</v>
      </c>
      <c r="I16" s="55" t="str">
        <f>IF(H16&gt;=4,"Confiable",IF(H16&gt;=3.6,"Aceptable",IF(H16&gt;=3,"Condicional",IF(H16=0,"Sin datos","Noconfiable"))))</f>
        <v>Sin datos</v>
      </c>
      <c r="J16" s="66"/>
      <c r="K16" s="66"/>
      <c r="L16" s="66"/>
    </row>
    <row r="17" spans="1:12" x14ac:dyDescent="0.25">
      <c r="A17" s="60"/>
      <c r="B17" s="62"/>
      <c r="C17" s="64"/>
      <c r="D17" s="64"/>
      <c r="E17" s="64"/>
      <c r="F17" s="64"/>
      <c r="G17" s="64"/>
      <c r="H17" s="58"/>
      <c r="I17" s="56"/>
      <c r="J17" s="66"/>
      <c r="K17" s="66"/>
      <c r="L17" s="66"/>
    </row>
    <row r="18" spans="1:12" x14ac:dyDescent="0.25">
      <c r="A18" s="59"/>
      <c r="B18" s="61"/>
      <c r="C18" s="63"/>
      <c r="D18" s="63"/>
      <c r="E18" s="63"/>
      <c r="F18" s="63"/>
      <c r="G18" s="63"/>
      <c r="H18" s="57">
        <f>(B18*B7)+(C18*C7)+(D18*D7)+(E18*E7)+(F18*F7)+(G18*G7)</f>
        <v>0</v>
      </c>
      <c r="I18" s="55" t="str">
        <f>IF(H18&gt;=4,"Confiable",IF(H18&gt;=3.6,"Aceptable",IF(H18&gt;=3,"Condicional",IF(H18=0,"Sin datos","Noconfiable"))))</f>
        <v>Sin datos</v>
      </c>
      <c r="J18" s="66"/>
      <c r="K18" s="66"/>
      <c r="L18" s="66"/>
    </row>
    <row r="19" spans="1:12" x14ac:dyDescent="0.25">
      <c r="A19" s="60"/>
      <c r="B19" s="62"/>
      <c r="C19" s="64"/>
      <c r="D19" s="64"/>
      <c r="E19" s="64"/>
      <c r="F19" s="64"/>
      <c r="G19" s="64"/>
      <c r="H19" s="58"/>
      <c r="I19" s="56"/>
      <c r="J19" s="66"/>
      <c r="K19" s="66"/>
      <c r="L19" s="66"/>
    </row>
    <row r="20" spans="1:12" x14ac:dyDescent="0.25">
      <c r="A20" s="59"/>
      <c r="B20" s="61"/>
      <c r="C20" s="63"/>
      <c r="D20" s="63"/>
      <c r="E20" s="63"/>
      <c r="F20" s="63"/>
      <c r="G20" s="63"/>
      <c r="H20" s="57">
        <f>(B20*B7)+(C20*C7)+(D20*D7)+(E20*E7)+(F20*F7)+(G20*G7)</f>
        <v>0</v>
      </c>
      <c r="I20" s="55" t="str">
        <f>IF(H20&gt;=4,"Confiable",IF(H20&gt;=3.6,"Aceptable",IF(H20&gt;=3,"Condicional",IF(H20=0,"Sin datos","Noconfiable"))))</f>
        <v>Sin datos</v>
      </c>
      <c r="J20" s="66"/>
      <c r="K20" s="66"/>
      <c r="L20" s="66"/>
    </row>
    <row r="21" spans="1:12" x14ac:dyDescent="0.25">
      <c r="A21" s="60"/>
      <c r="B21" s="62"/>
      <c r="C21" s="64"/>
      <c r="D21" s="64"/>
      <c r="E21" s="64"/>
      <c r="F21" s="64"/>
      <c r="G21" s="64"/>
      <c r="H21" s="58"/>
      <c r="I21" s="56"/>
      <c r="J21" s="66"/>
      <c r="K21" s="66"/>
      <c r="L21" s="66"/>
    </row>
    <row r="22" spans="1:12" x14ac:dyDescent="0.25">
      <c r="A22" s="59"/>
      <c r="B22" s="61"/>
      <c r="C22" s="63"/>
      <c r="D22" s="63"/>
      <c r="E22" s="63"/>
      <c r="F22" s="63"/>
      <c r="G22" s="63"/>
      <c r="H22" s="57">
        <f>(B22*B7)+(C22*C7)+(D22*D7)+(E22*E7)+(F22*F7)+(G22*G7)</f>
        <v>0</v>
      </c>
      <c r="I22" s="55" t="str">
        <f>IF(H22&gt;=4,"Confiable",IF(H22&gt;=3.6,"Aceptable",IF(H22&gt;=3,"Condicional",IF(H22=0,"Sin datos","Noconfiable"))))</f>
        <v>Sin datos</v>
      </c>
      <c r="J22" s="66"/>
      <c r="K22" s="66"/>
      <c r="L22" s="66"/>
    </row>
    <row r="23" spans="1:12" x14ac:dyDescent="0.25">
      <c r="A23" s="60"/>
      <c r="B23" s="62"/>
      <c r="C23" s="64"/>
      <c r="D23" s="64"/>
      <c r="E23" s="64"/>
      <c r="F23" s="64"/>
      <c r="G23" s="64"/>
      <c r="H23" s="58"/>
      <c r="I23" s="56"/>
      <c r="J23" s="66"/>
      <c r="K23" s="66"/>
      <c r="L23" s="66"/>
    </row>
    <row r="24" spans="1:12" x14ac:dyDescent="0.25">
      <c r="A24" s="59"/>
      <c r="B24" s="61"/>
      <c r="C24" s="63"/>
      <c r="D24" s="63"/>
      <c r="E24" s="63"/>
      <c r="F24" s="63"/>
      <c r="G24" s="63"/>
      <c r="H24" s="57">
        <f>(B24*B7)+(C24*C7)+(D24*D7)+(E24*E7)+(F24*F7)+(G24*G7)</f>
        <v>0</v>
      </c>
      <c r="I24" s="55" t="str">
        <f>IF(H24&gt;=4,"Confiable",IF(H24&gt;=3.6,"Aceptable",IF(H24&gt;=3,"Condicional",IF(H24=0,"Sin datos","Noconfiable"))))</f>
        <v>Sin datos</v>
      </c>
      <c r="J24" s="66"/>
      <c r="K24" s="66"/>
      <c r="L24" s="66"/>
    </row>
    <row r="25" spans="1:12" x14ac:dyDescent="0.25">
      <c r="A25" s="60"/>
      <c r="B25" s="62"/>
      <c r="C25" s="64"/>
      <c r="D25" s="64"/>
      <c r="E25" s="64"/>
      <c r="F25" s="64"/>
      <c r="G25" s="64"/>
      <c r="H25" s="58"/>
      <c r="I25" s="56"/>
      <c r="J25" s="66"/>
      <c r="K25" s="66"/>
      <c r="L25" s="66"/>
    </row>
    <row r="26" spans="1:12" x14ac:dyDescent="0.25">
      <c r="A26" s="59"/>
      <c r="B26" s="61"/>
      <c r="C26" s="63"/>
      <c r="D26" s="63"/>
      <c r="E26" s="63"/>
      <c r="F26" s="63"/>
      <c r="G26" s="63"/>
      <c r="H26" s="57">
        <f>(B26*B7)+(C26*C7)+(D26*D7)+(E26*E7)+(F26*F7)+(G26*G7)</f>
        <v>0</v>
      </c>
      <c r="I26" s="55" t="str">
        <f>IF(H26&gt;=4,"Confiable",IF(H26&gt;=3.6,"Aceptable",IF(H26&gt;=3,"Condicional",IF(H26=0,"Sin datos","Noconfiable"))))</f>
        <v>Sin datos</v>
      </c>
      <c r="J26" s="66"/>
      <c r="K26" s="66"/>
      <c r="L26" s="66"/>
    </row>
    <row r="27" spans="1:12" x14ac:dyDescent="0.25">
      <c r="A27" s="60"/>
      <c r="B27" s="62"/>
      <c r="C27" s="64"/>
      <c r="D27" s="64"/>
      <c r="E27" s="64"/>
      <c r="F27" s="64"/>
      <c r="G27" s="64"/>
      <c r="H27" s="58"/>
      <c r="I27" s="56"/>
      <c r="J27" s="66"/>
      <c r="K27" s="66"/>
      <c r="L27" s="66"/>
    </row>
    <row r="28" spans="1:12" x14ac:dyDescent="0.25">
      <c r="A28" s="59"/>
      <c r="B28" s="61"/>
      <c r="C28" s="63"/>
      <c r="D28" s="63"/>
      <c r="E28" s="63"/>
      <c r="F28" s="63"/>
      <c r="G28" s="63"/>
      <c r="H28" s="57">
        <f>(B28*B7)+(C28*C7)+(D28*D7)+(E28*E7)+(F28*F7)+(G28*G7)</f>
        <v>0</v>
      </c>
      <c r="I28" s="55" t="str">
        <f>IF(H28&gt;=4,"Confiable",IF(H28&gt;=3.6,"Aceptable",IF(H28&gt;=3,"Condicional",IF(H28=0,"Sin datos","Noconfiable"))))</f>
        <v>Sin datos</v>
      </c>
      <c r="J28" s="66"/>
      <c r="K28" s="66"/>
      <c r="L28" s="66"/>
    </row>
    <row r="29" spans="1:12" x14ac:dyDescent="0.25">
      <c r="A29" s="60"/>
      <c r="B29" s="62"/>
      <c r="C29" s="64"/>
      <c r="D29" s="64"/>
      <c r="E29" s="64"/>
      <c r="F29" s="64"/>
      <c r="G29" s="64"/>
      <c r="H29" s="58"/>
      <c r="I29" s="56"/>
      <c r="J29" s="66"/>
      <c r="K29" s="66"/>
      <c r="L29" s="66"/>
    </row>
    <row r="30" spans="1:12" x14ac:dyDescent="0.25">
      <c r="A30" s="59"/>
      <c r="B30" s="61"/>
      <c r="C30" s="63"/>
      <c r="D30" s="63"/>
      <c r="E30" s="63"/>
      <c r="F30" s="63"/>
      <c r="G30" s="63"/>
      <c r="H30" s="57">
        <f>(B30*B7)+(C30*C7)+(D30*D7)+(E30*E7)+(F30*F7)+(G30*G7)</f>
        <v>0</v>
      </c>
      <c r="I30" s="55" t="str">
        <f>IF(H30&gt;=4,"Confiable",IF(H30&gt;=3.6,"Aceptable",IF(H30&gt;=3,"Condicional",IF(H30=0,"Sin datos","Noconfiable"))))</f>
        <v>Sin datos</v>
      </c>
      <c r="J30" s="66"/>
      <c r="K30" s="66"/>
      <c r="L30" s="66"/>
    </row>
    <row r="31" spans="1:12" x14ac:dyDescent="0.25">
      <c r="A31" s="60"/>
      <c r="B31" s="62"/>
      <c r="C31" s="64"/>
      <c r="D31" s="64"/>
      <c r="E31" s="64"/>
      <c r="F31" s="64"/>
      <c r="G31" s="64"/>
      <c r="H31" s="58"/>
      <c r="I31" s="56"/>
      <c r="J31" s="66"/>
      <c r="K31" s="66"/>
      <c r="L31" s="66"/>
    </row>
  </sheetData>
  <mergeCells count="126">
    <mergeCell ref="J26:L27"/>
    <mergeCell ref="A28:A29"/>
    <mergeCell ref="B28:B29"/>
    <mergeCell ref="C28:C29"/>
    <mergeCell ref="D28:D29"/>
    <mergeCell ref="E28:E29"/>
    <mergeCell ref="F28:F29"/>
    <mergeCell ref="G30:G31"/>
    <mergeCell ref="H30:H31"/>
    <mergeCell ref="I30:I31"/>
    <mergeCell ref="J30:L31"/>
    <mergeCell ref="G28:G29"/>
    <mergeCell ref="H28:H29"/>
    <mergeCell ref="I28:I29"/>
    <mergeCell ref="J28:L29"/>
    <mergeCell ref="A30:A31"/>
    <mergeCell ref="B30:B31"/>
    <mergeCell ref="C30:C31"/>
    <mergeCell ref="D30:D31"/>
    <mergeCell ref="E30:E31"/>
    <mergeCell ref="F30:F31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L25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18:L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L2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4:L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L1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G10:G11"/>
    <mergeCell ref="H10:H11"/>
    <mergeCell ref="I10:I11"/>
    <mergeCell ref="J10: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L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:J3"/>
    <mergeCell ref="A5:A7"/>
    <mergeCell ref="B5:G5"/>
    <mergeCell ref="H5:H7"/>
    <mergeCell ref="J5:L7"/>
    <mergeCell ref="I6:I7"/>
    <mergeCell ref="G8:G9"/>
    <mergeCell ref="H8:H9"/>
    <mergeCell ref="I8:I9"/>
    <mergeCell ref="J8:L9"/>
  </mergeCells>
  <conditionalFormatting sqref="H8 H10 H12 H14 H16 H18 H20 H22 H24 H26 H28 H30">
    <cfRule type="cellIs" dxfId="23" priority="1" stopIfTrue="1" operator="lessThanOrEqual">
      <formula>3</formula>
    </cfRule>
    <cfRule type="cellIs" dxfId="22" priority="2" stopIfTrue="1" operator="between">
      <formula>3.59</formula>
      <formula>3.01</formula>
    </cfRule>
    <cfRule type="cellIs" dxfId="21" priority="3" stopIfTrue="1" operator="between">
      <formula>3.99</formula>
      <formula>3.6</formula>
    </cfRule>
    <cfRule type="cellIs" dxfId="20" priority="4" stopIfTrue="1" operator="greaterThanOrEqual"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F7059-5928-4881-813E-F32AAA1A231D}">
  <dimension ref="A1:L31"/>
  <sheetViews>
    <sheetView workbookViewId="0">
      <selection activeCell="L1" sqref="L1:L3"/>
    </sheetView>
  </sheetViews>
  <sheetFormatPr baseColWidth="10" defaultRowHeight="15" x14ac:dyDescent="0.25"/>
  <cols>
    <col min="1" max="1" width="18.5703125" customWidth="1"/>
    <col min="2" max="2" width="21.85546875" customWidth="1"/>
    <col min="3" max="3" width="16.85546875" customWidth="1"/>
    <col min="4" max="4" width="16.28515625" customWidth="1"/>
    <col min="5" max="5" width="15.28515625" customWidth="1"/>
    <col min="6" max="7" width="16.7109375" customWidth="1"/>
    <col min="9" max="9" width="23.5703125" customWidth="1"/>
    <col min="10" max="11" width="11.42578125" customWidth="1"/>
  </cols>
  <sheetData>
    <row r="1" spans="1:12" ht="19.5" customHeight="1" x14ac:dyDescent="0.25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11" t="s">
        <v>20</v>
      </c>
      <c r="L1" s="19" t="s">
        <v>21</v>
      </c>
    </row>
    <row r="2" spans="1:12" ht="19.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11" t="s">
        <v>22</v>
      </c>
      <c r="L2" s="20" t="s">
        <v>43</v>
      </c>
    </row>
    <row r="3" spans="1:12" ht="19.5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11" t="s">
        <v>23</v>
      </c>
      <c r="L3" s="21">
        <v>43420</v>
      </c>
    </row>
    <row r="5" spans="1:12" ht="18" customHeight="1" x14ac:dyDescent="0.25">
      <c r="A5" s="46" t="s">
        <v>7</v>
      </c>
      <c r="B5" s="50" t="s">
        <v>8</v>
      </c>
      <c r="C5" s="51"/>
      <c r="D5" s="51"/>
      <c r="E5" s="51"/>
      <c r="F5" s="51"/>
      <c r="G5" s="52"/>
      <c r="H5" s="48" t="s">
        <v>4</v>
      </c>
      <c r="I5" s="3" t="s">
        <v>5</v>
      </c>
      <c r="J5" s="65" t="s">
        <v>37</v>
      </c>
      <c r="K5" s="65"/>
      <c r="L5" s="65"/>
    </row>
    <row r="6" spans="1:12" ht="56.25" x14ac:dyDescent="0.25">
      <c r="A6" s="47"/>
      <c r="B6" s="1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42</v>
      </c>
      <c r="H6" s="49"/>
      <c r="I6" s="44" t="s">
        <v>41</v>
      </c>
      <c r="J6" s="65"/>
      <c r="K6" s="65"/>
      <c r="L6" s="65"/>
    </row>
    <row r="7" spans="1:12" ht="15" customHeight="1" x14ac:dyDescent="0.25">
      <c r="A7" s="47"/>
      <c r="B7" s="4">
        <v>0.2</v>
      </c>
      <c r="C7" s="4">
        <v>0.15</v>
      </c>
      <c r="D7" s="4">
        <v>0.2</v>
      </c>
      <c r="E7" s="4">
        <v>0.2</v>
      </c>
      <c r="F7" s="4">
        <v>0.1</v>
      </c>
      <c r="G7" s="18">
        <v>0.15</v>
      </c>
      <c r="H7" s="49"/>
      <c r="I7" s="45"/>
      <c r="J7" s="65"/>
      <c r="K7" s="65"/>
      <c r="L7" s="65"/>
    </row>
    <row r="8" spans="1:12" ht="15" customHeight="1" x14ac:dyDescent="0.25">
      <c r="A8" s="53"/>
      <c r="B8" s="55"/>
      <c r="C8" s="55"/>
      <c r="D8" s="55"/>
      <c r="E8" s="55"/>
      <c r="F8" s="55"/>
      <c r="G8" s="55"/>
      <c r="H8" s="57">
        <f>(B8*B7)+(C8*C7)+(D8*D7)+(E8*E7)+(F8*F7)+(G8*G7)</f>
        <v>0</v>
      </c>
      <c r="I8" s="55" t="str">
        <f>IF(H8&gt;=4,"Confiable",IF(H8&gt;=3.6,"Aceptable",IF(H8&gt;=3,"Condicional",IF(H8=0,"Sin datos","No confiable"))))</f>
        <v>Sin datos</v>
      </c>
      <c r="J8" s="66"/>
      <c r="K8" s="66"/>
      <c r="L8" s="66"/>
    </row>
    <row r="9" spans="1:12" ht="19.5" customHeight="1" x14ac:dyDescent="0.25">
      <c r="A9" s="54"/>
      <c r="B9" s="56"/>
      <c r="C9" s="56"/>
      <c r="D9" s="56"/>
      <c r="E9" s="56"/>
      <c r="F9" s="56"/>
      <c r="G9" s="56"/>
      <c r="H9" s="58"/>
      <c r="I9" s="56"/>
      <c r="J9" s="66"/>
      <c r="K9" s="66"/>
      <c r="L9" s="66"/>
    </row>
    <row r="10" spans="1:12" ht="15" customHeight="1" x14ac:dyDescent="0.25">
      <c r="A10" s="59"/>
      <c r="B10" s="61"/>
      <c r="C10" s="63"/>
      <c r="D10" s="63"/>
      <c r="E10" s="63"/>
      <c r="F10" s="63"/>
      <c r="G10" s="63"/>
      <c r="H10" s="57">
        <f>(B10*B7)+(C10*C7)+(D10*D7)+(E10*E7)+(F10*F7)+(G10*G7)</f>
        <v>0</v>
      </c>
      <c r="I10" s="55" t="str">
        <f>IF(H10&gt;=4,"Confiable",IF(H10&gt;=3.6,"Aceptable",IF(H10&gt;=3,"Condicional",IF(H10=0,"Sin datos","Noconfiable"))))</f>
        <v>Sin datos</v>
      </c>
      <c r="J10" s="66"/>
      <c r="K10" s="66"/>
      <c r="L10" s="66"/>
    </row>
    <row r="11" spans="1:12" x14ac:dyDescent="0.25">
      <c r="A11" s="60"/>
      <c r="B11" s="62"/>
      <c r="C11" s="64"/>
      <c r="D11" s="64"/>
      <c r="E11" s="64"/>
      <c r="F11" s="64"/>
      <c r="G11" s="64"/>
      <c r="H11" s="58"/>
      <c r="I11" s="56"/>
      <c r="J11" s="66"/>
      <c r="K11" s="66"/>
      <c r="L11" s="66"/>
    </row>
    <row r="12" spans="1:12" ht="15" customHeight="1" x14ac:dyDescent="0.25">
      <c r="A12" s="59"/>
      <c r="B12" s="61"/>
      <c r="C12" s="63"/>
      <c r="D12" s="63"/>
      <c r="E12" s="63"/>
      <c r="F12" s="63"/>
      <c r="G12" s="63"/>
      <c r="H12" s="57">
        <f>(B12*B7)+(C12*C7)+(D12*D7)+(E12*E7)+(F12*F7)+(G12*G7)</f>
        <v>0</v>
      </c>
      <c r="I12" s="55" t="str">
        <f>IF(H12&gt;=4,"Confiable",IF(H12&gt;=3.6,"Aceptable",IF(H12&gt;=3,"Condicional",IF(H12=0,"Sin datos","Noconfiable"))))</f>
        <v>Sin datos</v>
      </c>
      <c r="J12" s="66"/>
      <c r="K12" s="66"/>
      <c r="L12" s="66"/>
    </row>
    <row r="13" spans="1:12" x14ac:dyDescent="0.25">
      <c r="A13" s="60"/>
      <c r="B13" s="62"/>
      <c r="C13" s="64"/>
      <c r="D13" s="64"/>
      <c r="E13" s="64"/>
      <c r="F13" s="64"/>
      <c r="G13" s="64"/>
      <c r="H13" s="58"/>
      <c r="I13" s="56"/>
      <c r="J13" s="66"/>
      <c r="K13" s="66"/>
      <c r="L13" s="66"/>
    </row>
    <row r="14" spans="1:12" x14ac:dyDescent="0.25">
      <c r="A14" s="59"/>
      <c r="B14" s="61"/>
      <c r="C14" s="63"/>
      <c r="D14" s="63"/>
      <c r="E14" s="63"/>
      <c r="F14" s="63"/>
      <c r="G14" s="63"/>
      <c r="H14" s="57">
        <f>(B14*B7)+(C14*C7)+(D14*D7)+(E14*E7)+(F14*F7)+(G14*G7)</f>
        <v>0</v>
      </c>
      <c r="I14" s="55" t="str">
        <f>IF(H14&gt;=4,"Confiable",IF(H14&gt;=3.6,"Aceptable",IF(H14&gt;=3,"Condicional",IF(H14=0,"Sin datos","Noconfiable"))))</f>
        <v>Sin datos</v>
      </c>
      <c r="J14" s="66"/>
      <c r="K14" s="66"/>
      <c r="L14" s="66"/>
    </row>
    <row r="15" spans="1:12" x14ac:dyDescent="0.25">
      <c r="A15" s="60"/>
      <c r="B15" s="62"/>
      <c r="C15" s="64"/>
      <c r="D15" s="64"/>
      <c r="E15" s="64"/>
      <c r="F15" s="64"/>
      <c r="G15" s="64"/>
      <c r="H15" s="58"/>
      <c r="I15" s="56"/>
      <c r="J15" s="66"/>
      <c r="K15" s="66"/>
      <c r="L15" s="66"/>
    </row>
    <row r="16" spans="1:12" x14ac:dyDescent="0.25">
      <c r="A16" s="59"/>
      <c r="B16" s="61"/>
      <c r="C16" s="63"/>
      <c r="D16" s="63"/>
      <c r="E16" s="63"/>
      <c r="F16" s="63"/>
      <c r="G16" s="63"/>
      <c r="H16" s="57">
        <f>(B16*B7)+(C16*C7)+(D16*D7)+(E16*E7)+(F16*F7)+(G16*G7)</f>
        <v>0</v>
      </c>
      <c r="I16" s="55" t="str">
        <f>IF(H16&gt;=4,"Confiable",IF(H16&gt;=3.6,"Aceptable",IF(H16&gt;=3,"Condicional",IF(H16=0,"Sin datos","Noconfiable"))))</f>
        <v>Sin datos</v>
      </c>
      <c r="J16" s="66"/>
      <c r="K16" s="66"/>
      <c r="L16" s="66"/>
    </row>
    <row r="17" spans="1:12" x14ac:dyDescent="0.25">
      <c r="A17" s="60"/>
      <c r="B17" s="62"/>
      <c r="C17" s="64"/>
      <c r="D17" s="64"/>
      <c r="E17" s="64"/>
      <c r="F17" s="64"/>
      <c r="G17" s="64"/>
      <c r="H17" s="58"/>
      <c r="I17" s="56"/>
      <c r="J17" s="66"/>
      <c r="K17" s="66"/>
      <c r="L17" s="66"/>
    </row>
    <row r="18" spans="1:12" x14ac:dyDescent="0.25">
      <c r="A18" s="59"/>
      <c r="B18" s="61"/>
      <c r="C18" s="63"/>
      <c r="D18" s="63"/>
      <c r="E18" s="63"/>
      <c r="F18" s="63"/>
      <c r="G18" s="63"/>
      <c r="H18" s="57">
        <f>(B18*B7)+(C18*C7)+(D18*D7)+(E18*E7)+(F18*F7)+(G18*G7)</f>
        <v>0</v>
      </c>
      <c r="I18" s="55" t="str">
        <f>IF(H18&gt;=4,"Confiable",IF(H18&gt;=3.6,"Aceptable",IF(H18&gt;=3,"Condicional",IF(H18=0,"Sin datos","Noconfiable"))))</f>
        <v>Sin datos</v>
      </c>
      <c r="J18" s="66"/>
      <c r="K18" s="66"/>
      <c r="L18" s="66"/>
    </row>
    <row r="19" spans="1:12" x14ac:dyDescent="0.25">
      <c r="A19" s="60"/>
      <c r="B19" s="62"/>
      <c r="C19" s="64"/>
      <c r="D19" s="64"/>
      <c r="E19" s="64"/>
      <c r="F19" s="64"/>
      <c r="G19" s="64"/>
      <c r="H19" s="58"/>
      <c r="I19" s="56"/>
      <c r="J19" s="66"/>
      <c r="K19" s="66"/>
      <c r="L19" s="66"/>
    </row>
    <row r="20" spans="1:12" x14ac:dyDescent="0.25">
      <c r="A20" s="59"/>
      <c r="B20" s="61"/>
      <c r="C20" s="63"/>
      <c r="D20" s="63"/>
      <c r="E20" s="63"/>
      <c r="F20" s="63"/>
      <c r="G20" s="63"/>
      <c r="H20" s="57">
        <f>(B20*B7)+(C20*C7)+(D20*D7)+(E20*E7)+(F20*F7)+(G20*G7)</f>
        <v>0</v>
      </c>
      <c r="I20" s="55" t="str">
        <f>IF(H20&gt;=4,"Confiable",IF(H20&gt;=3.6,"Aceptable",IF(H20&gt;=3,"Condicional",IF(H20=0,"Sin datos","Noconfiable"))))</f>
        <v>Sin datos</v>
      </c>
      <c r="J20" s="66"/>
      <c r="K20" s="66"/>
      <c r="L20" s="66"/>
    </row>
    <row r="21" spans="1:12" x14ac:dyDescent="0.25">
      <c r="A21" s="60"/>
      <c r="B21" s="62"/>
      <c r="C21" s="64"/>
      <c r="D21" s="64"/>
      <c r="E21" s="64"/>
      <c r="F21" s="64"/>
      <c r="G21" s="64"/>
      <c r="H21" s="58"/>
      <c r="I21" s="56"/>
      <c r="J21" s="66"/>
      <c r="K21" s="66"/>
      <c r="L21" s="66"/>
    </row>
    <row r="22" spans="1:12" x14ac:dyDescent="0.25">
      <c r="A22" s="59"/>
      <c r="B22" s="61"/>
      <c r="C22" s="63"/>
      <c r="D22" s="63"/>
      <c r="E22" s="63"/>
      <c r="F22" s="63"/>
      <c r="G22" s="63"/>
      <c r="H22" s="57">
        <f>(B22*B7)+(C22*C7)+(D22*D7)+(E22*E7)+(F22*F7)+(G22*G7)</f>
        <v>0</v>
      </c>
      <c r="I22" s="55" t="str">
        <f>IF(H22&gt;=4,"Confiable",IF(H22&gt;=3.6,"Aceptable",IF(H22&gt;=3,"Condicional",IF(H22=0,"Sin datos","Noconfiable"))))</f>
        <v>Sin datos</v>
      </c>
      <c r="J22" s="66"/>
      <c r="K22" s="66"/>
      <c r="L22" s="66"/>
    </row>
    <row r="23" spans="1:12" x14ac:dyDescent="0.25">
      <c r="A23" s="60"/>
      <c r="B23" s="62"/>
      <c r="C23" s="64"/>
      <c r="D23" s="64"/>
      <c r="E23" s="64"/>
      <c r="F23" s="64"/>
      <c r="G23" s="64"/>
      <c r="H23" s="58"/>
      <c r="I23" s="56"/>
      <c r="J23" s="66"/>
      <c r="K23" s="66"/>
      <c r="L23" s="66"/>
    </row>
    <row r="24" spans="1:12" x14ac:dyDescent="0.25">
      <c r="A24" s="59"/>
      <c r="B24" s="61"/>
      <c r="C24" s="63"/>
      <c r="D24" s="63"/>
      <c r="E24" s="63"/>
      <c r="F24" s="63"/>
      <c r="G24" s="63"/>
      <c r="H24" s="57">
        <f>(B24*B7)+(C24*C7)+(D24*D7)+(E24*E7)+(F24*F7)+(G24*G7)</f>
        <v>0</v>
      </c>
      <c r="I24" s="55" t="str">
        <f>IF(H24&gt;=4,"Confiable",IF(H24&gt;=3.6,"Aceptable",IF(H24&gt;=3,"Condicional",IF(H24=0,"Sin datos","Noconfiable"))))</f>
        <v>Sin datos</v>
      </c>
      <c r="J24" s="66"/>
      <c r="K24" s="66"/>
      <c r="L24" s="66"/>
    </row>
    <row r="25" spans="1:12" x14ac:dyDescent="0.25">
      <c r="A25" s="60"/>
      <c r="B25" s="62"/>
      <c r="C25" s="64"/>
      <c r="D25" s="64"/>
      <c r="E25" s="64"/>
      <c r="F25" s="64"/>
      <c r="G25" s="64"/>
      <c r="H25" s="58"/>
      <c r="I25" s="56"/>
      <c r="J25" s="66"/>
      <c r="K25" s="66"/>
      <c r="L25" s="66"/>
    </row>
    <row r="26" spans="1:12" x14ac:dyDescent="0.25">
      <c r="A26" s="59"/>
      <c r="B26" s="61"/>
      <c r="C26" s="63"/>
      <c r="D26" s="63"/>
      <c r="E26" s="63"/>
      <c r="F26" s="63"/>
      <c r="G26" s="63"/>
      <c r="H26" s="57">
        <f>(B26*B7)+(C26*C7)+(D26*D7)+(E26*E7)+(F26*F7)+(G26*G7)</f>
        <v>0</v>
      </c>
      <c r="I26" s="55" t="str">
        <f>IF(H26&gt;=4,"Confiable",IF(H26&gt;=3.6,"Aceptable",IF(H26&gt;=3,"Condicional",IF(H26=0,"Sin datos","Noconfiable"))))</f>
        <v>Sin datos</v>
      </c>
      <c r="J26" s="66"/>
      <c r="K26" s="66"/>
      <c r="L26" s="66"/>
    </row>
    <row r="27" spans="1:12" x14ac:dyDescent="0.25">
      <c r="A27" s="60"/>
      <c r="B27" s="62"/>
      <c r="C27" s="64"/>
      <c r="D27" s="64"/>
      <c r="E27" s="64"/>
      <c r="F27" s="64"/>
      <c r="G27" s="64"/>
      <c r="H27" s="58"/>
      <c r="I27" s="56"/>
      <c r="J27" s="66"/>
      <c r="K27" s="66"/>
      <c r="L27" s="66"/>
    </row>
    <row r="28" spans="1:12" x14ac:dyDescent="0.25">
      <c r="A28" s="59"/>
      <c r="B28" s="61"/>
      <c r="C28" s="63"/>
      <c r="D28" s="63"/>
      <c r="E28" s="63"/>
      <c r="F28" s="63"/>
      <c r="G28" s="63"/>
      <c r="H28" s="57">
        <f>(B28*B7)+(C28*C7)+(D28*D7)+(E28*E7)+(F28*F7)+(G28*G7)</f>
        <v>0</v>
      </c>
      <c r="I28" s="55" t="str">
        <f>IF(H28&gt;=4,"Confiable",IF(H28&gt;=3.6,"Aceptable",IF(H28&gt;=3,"Condicional",IF(H28=0,"Sin datos","Noconfiable"))))</f>
        <v>Sin datos</v>
      </c>
      <c r="J28" s="66"/>
      <c r="K28" s="66"/>
      <c r="L28" s="66"/>
    </row>
    <row r="29" spans="1:12" x14ac:dyDescent="0.25">
      <c r="A29" s="60"/>
      <c r="B29" s="62"/>
      <c r="C29" s="64"/>
      <c r="D29" s="64"/>
      <c r="E29" s="64"/>
      <c r="F29" s="64"/>
      <c r="G29" s="64"/>
      <c r="H29" s="58"/>
      <c r="I29" s="56"/>
      <c r="J29" s="66"/>
      <c r="K29" s="66"/>
      <c r="L29" s="66"/>
    </row>
    <row r="30" spans="1:12" x14ac:dyDescent="0.25">
      <c r="A30" s="59"/>
      <c r="B30" s="61"/>
      <c r="C30" s="63"/>
      <c r="D30" s="63"/>
      <c r="E30" s="63"/>
      <c r="F30" s="63"/>
      <c r="G30" s="63"/>
      <c r="H30" s="57">
        <f>(B30*B7)+(C30*C7)+(D30*D7)+(E30*E7)+(F30*F7)+(G30*G7)</f>
        <v>0</v>
      </c>
      <c r="I30" s="55" t="str">
        <f>IF(H30&gt;=4,"Confiable",IF(H30&gt;=3.6,"Aceptable",IF(H30&gt;=3,"Condicional",IF(H30=0,"Sin datos","Noconfiable"))))</f>
        <v>Sin datos</v>
      </c>
      <c r="J30" s="66"/>
      <c r="K30" s="66"/>
      <c r="L30" s="66"/>
    </row>
    <row r="31" spans="1:12" x14ac:dyDescent="0.25">
      <c r="A31" s="60"/>
      <c r="B31" s="62"/>
      <c r="C31" s="64"/>
      <c r="D31" s="64"/>
      <c r="E31" s="64"/>
      <c r="F31" s="64"/>
      <c r="G31" s="64"/>
      <c r="H31" s="58"/>
      <c r="I31" s="56"/>
      <c r="J31" s="66"/>
      <c r="K31" s="66"/>
      <c r="L31" s="66"/>
    </row>
  </sheetData>
  <mergeCells count="126">
    <mergeCell ref="J26:L27"/>
    <mergeCell ref="A28:A29"/>
    <mergeCell ref="B28:B29"/>
    <mergeCell ref="C28:C29"/>
    <mergeCell ref="D28:D29"/>
    <mergeCell ref="E28:E29"/>
    <mergeCell ref="F28:F29"/>
    <mergeCell ref="G30:G31"/>
    <mergeCell ref="H30:H31"/>
    <mergeCell ref="I30:I31"/>
    <mergeCell ref="J30:L31"/>
    <mergeCell ref="G28:G29"/>
    <mergeCell ref="H28:H29"/>
    <mergeCell ref="I28:I29"/>
    <mergeCell ref="J28:L29"/>
    <mergeCell ref="A30:A31"/>
    <mergeCell ref="B30:B31"/>
    <mergeCell ref="C30:C31"/>
    <mergeCell ref="D30:D31"/>
    <mergeCell ref="E30:E31"/>
    <mergeCell ref="F30:F31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L25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18:L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L2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4:L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L1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G10:G11"/>
    <mergeCell ref="H10:H11"/>
    <mergeCell ref="I10:I11"/>
    <mergeCell ref="J10: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L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:J3"/>
    <mergeCell ref="A5:A7"/>
    <mergeCell ref="B5:G5"/>
    <mergeCell ref="H5:H7"/>
    <mergeCell ref="J5:L7"/>
    <mergeCell ref="I6:I7"/>
    <mergeCell ref="G8:G9"/>
    <mergeCell ref="H8:H9"/>
    <mergeCell ref="I8:I9"/>
    <mergeCell ref="J8:L9"/>
  </mergeCells>
  <conditionalFormatting sqref="H8 H10 H12 H14 H16 H18 H20 H22 H24 H26 H28 H30">
    <cfRule type="cellIs" dxfId="19" priority="1" stopIfTrue="1" operator="lessThanOrEqual">
      <formula>3</formula>
    </cfRule>
    <cfRule type="cellIs" dxfId="18" priority="2" stopIfTrue="1" operator="between">
      <formula>3.59</formula>
      <formula>3.01</formula>
    </cfRule>
    <cfRule type="cellIs" dxfId="17" priority="3" stopIfTrue="1" operator="between">
      <formula>3.99</formula>
      <formula>3.6</formula>
    </cfRule>
    <cfRule type="cellIs" dxfId="16" priority="4" stopIfTrue="1" operator="greaterThanOrEqual"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EV.inicial</vt:lpstr>
      <vt:lpstr>Proveedor 1</vt:lpstr>
      <vt:lpstr>Proveedor 1 (2)</vt:lpstr>
      <vt:lpstr>Proveedor 1 (3)</vt:lpstr>
      <vt:lpstr>Proveedor 1 (4)</vt:lpstr>
      <vt:lpstr>Proveedor 1 (5)</vt:lpstr>
      <vt:lpstr>Proveedor 1 (6)</vt:lpstr>
      <vt:lpstr>Proveedor 1 (7)</vt:lpstr>
      <vt:lpstr>Proveedor 1 (8)</vt:lpstr>
      <vt:lpstr>Proveedor 1 (9)</vt:lpstr>
      <vt:lpstr>Proveedor 1 (10)</vt:lpstr>
      <vt:lpstr>Proveedor 1 (11)</vt:lpstr>
      <vt:lpstr>Proveedor 1 (12)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Ardila</dc:creator>
  <cp:lastModifiedBy>Shirly Ardila</cp:lastModifiedBy>
  <dcterms:created xsi:type="dcterms:W3CDTF">2018-06-25T15:40:52Z</dcterms:created>
  <dcterms:modified xsi:type="dcterms:W3CDTF">2018-11-19T21:23:18Z</dcterms:modified>
</cp:coreProperties>
</file>