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ervidor\CALIDAD\SGC\PROCESO SGC UNINAVARRA\15. GESTIÓN FINANCIERA_FC\FORMATOS\"/>
    </mc:Choice>
  </mc:AlternateContent>
  <xr:revisionPtr revIDLastSave="0" documentId="13_ncr:1_{8B225C6F-5142-4211-B555-63BFBD1F8E62}" xr6:coauthVersionLast="43" xr6:coauthVersionMax="43" xr10:uidLastSave="{00000000-0000-0000-0000-000000000000}"/>
  <bookViews>
    <workbookView xWindow="-120" yWindow="-120" windowWidth="24240" windowHeight="13140" xr2:uid="{00000000-000D-0000-FFFF-FFFF00000000}"/>
  </bookViews>
  <sheets>
    <sheet name="MARSEI" sheetId="1" r:id="rId1"/>
    <sheet name="VEF" sheetId="2" r:id="rId2"/>
    <sheet name="INSTRUCTIVO" sheetId="10" r:id="rId3"/>
  </sheets>
  <definedNames>
    <definedName name="_xlnm._FilterDatabase" localSheetId="0" hidden="1">MARSEI!$A$14:$AY$14</definedName>
    <definedName name="_xlnm.Print_Area" localSheetId="2">INSTRUCTIVO!$A$1:$M$176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5" i="1" l="1"/>
  <c r="AO15" i="1"/>
  <c r="G16" i="1" l="1"/>
  <c r="J16" i="1" s="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15" i="1"/>
  <c r="J15" i="1" l="1"/>
  <c r="K15" i="1" s="1"/>
  <c r="L15" i="1" s="1"/>
  <c r="AR18" i="1" l="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R388" i="1"/>
  <c r="AR389" i="1"/>
  <c r="AR390" i="1"/>
  <c r="AR391" i="1"/>
  <c r="AR392" i="1"/>
  <c r="AR393" i="1"/>
  <c r="AR394" i="1"/>
  <c r="AR395" i="1"/>
  <c r="AR396" i="1"/>
  <c r="AR397" i="1"/>
  <c r="AR398" i="1"/>
  <c r="AR399" i="1"/>
  <c r="AR400" i="1"/>
  <c r="AR401" i="1"/>
  <c r="AR402" i="1"/>
  <c r="AR403" i="1"/>
  <c r="AR404" i="1"/>
  <c r="AR405" i="1"/>
  <c r="AR406" i="1"/>
  <c r="AR407" i="1"/>
  <c r="AR408" i="1"/>
  <c r="AR409" i="1"/>
  <c r="AR410" i="1"/>
  <c r="AR411" i="1"/>
  <c r="AR412" i="1"/>
  <c r="AR413" i="1"/>
  <c r="AR414" i="1"/>
  <c r="AR415" i="1"/>
  <c r="AR416" i="1"/>
  <c r="AR417" i="1"/>
  <c r="AR418" i="1"/>
  <c r="AR419" i="1"/>
  <c r="AR420" i="1"/>
  <c r="AR421" i="1"/>
  <c r="AR422" i="1"/>
  <c r="AR423" i="1"/>
  <c r="AR424" i="1"/>
  <c r="AR425" i="1"/>
  <c r="AR426" i="1"/>
  <c r="AR427" i="1"/>
  <c r="AR428" i="1"/>
  <c r="AR429" i="1"/>
  <c r="AR430" i="1"/>
  <c r="AR431" i="1"/>
  <c r="AR432" i="1"/>
  <c r="AR433" i="1"/>
  <c r="AR434" i="1"/>
  <c r="AR435" i="1"/>
  <c r="AR436" i="1"/>
  <c r="AR437" i="1"/>
  <c r="AR438" i="1"/>
  <c r="AR439" i="1"/>
  <c r="AR440" i="1"/>
  <c r="AR441" i="1"/>
  <c r="AR442" i="1"/>
  <c r="AR443" i="1"/>
  <c r="AR444" i="1"/>
  <c r="AR445" i="1"/>
  <c r="AR446" i="1"/>
  <c r="AR447" i="1"/>
  <c r="AR448" i="1"/>
  <c r="AR449" i="1"/>
  <c r="AR450" i="1"/>
  <c r="AR451" i="1"/>
  <c r="AR452" i="1"/>
  <c r="AR453" i="1"/>
  <c r="AR454" i="1"/>
  <c r="AR455" i="1"/>
  <c r="AR456" i="1"/>
  <c r="AR457" i="1"/>
  <c r="AR458" i="1"/>
  <c r="AR459" i="1"/>
  <c r="AR460" i="1"/>
  <c r="AR461" i="1"/>
  <c r="AR462" i="1"/>
  <c r="AR463" i="1"/>
  <c r="AR464" i="1"/>
  <c r="AR465" i="1"/>
  <c r="AR466" i="1"/>
  <c r="AR467" i="1"/>
  <c r="AR468" i="1"/>
  <c r="AR469" i="1"/>
  <c r="AR470" i="1"/>
  <c r="AR471" i="1"/>
  <c r="AR472" i="1"/>
  <c r="AR473" i="1"/>
  <c r="AR474" i="1"/>
  <c r="AR475" i="1"/>
  <c r="AR476" i="1"/>
  <c r="AR477" i="1"/>
  <c r="AR478" i="1"/>
  <c r="AR479" i="1"/>
  <c r="AR480" i="1"/>
  <c r="AR481" i="1"/>
  <c r="AR482" i="1"/>
  <c r="AR483" i="1"/>
  <c r="AR484" i="1"/>
  <c r="AR485" i="1"/>
  <c r="AR486" i="1"/>
  <c r="AR487" i="1"/>
  <c r="AR488" i="1"/>
  <c r="AR489" i="1"/>
  <c r="AR490" i="1"/>
  <c r="AR491" i="1"/>
  <c r="AR492" i="1"/>
  <c r="AR493" i="1"/>
  <c r="AR494" i="1"/>
  <c r="AR495" i="1"/>
  <c r="AR496" i="1"/>
  <c r="AR497" i="1"/>
  <c r="AR498" i="1"/>
  <c r="AR499" i="1"/>
  <c r="AR500" i="1"/>
  <c r="AR501" i="1"/>
  <c r="AR502" i="1"/>
  <c r="AR503" i="1"/>
  <c r="AR504" i="1"/>
  <c r="AR505" i="1"/>
  <c r="AR506" i="1"/>
  <c r="AR507" i="1"/>
  <c r="AR508" i="1"/>
  <c r="AR509" i="1"/>
  <c r="AR510" i="1"/>
  <c r="AR511" i="1"/>
  <c r="AR512" i="1"/>
  <c r="AR513" i="1"/>
  <c r="AR514" i="1"/>
  <c r="AR515" i="1"/>
  <c r="AR516" i="1"/>
  <c r="AR517" i="1"/>
  <c r="AR518" i="1"/>
  <c r="AR519" i="1"/>
  <c r="AR520" i="1"/>
  <c r="AR521" i="1"/>
  <c r="AR522" i="1"/>
  <c r="AR523" i="1"/>
  <c r="AR524" i="1"/>
  <c r="AR525" i="1"/>
  <c r="AR526" i="1"/>
  <c r="AR527" i="1"/>
  <c r="AR528" i="1"/>
  <c r="AR529" i="1"/>
  <c r="AR530" i="1"/>
  <c r="AR531" i="1"/>
  <c r="AR532" i="1"/>
  <c r="AR533" i="1"/>
  <c r="AR534" i="1"/>
  <c r="AR535" i="1"/>
  <c r="AR536" i="1"/>
  <c r="AR537" i="1"/>
  <c r="AR538" i="1"/>
  <c r="AR539" i="1"/>
  <c r="AR540" i="1"/>
  <c r="AR541" i="1"/>
  <c r="AR542" i="1"/>
  <c r="AR543" i="1"/>
  <c r="AR544" i="1"/>
  <c r="AR545" i="1"/>
  <c r="AR546" i="1"/>
  <c r="AR547" i="1"/>
  <c r="AR548" i="1"/>
  <c r="AR549" i="1"/>
  <c r="AR550" i="1"/>
  <c r="AR551" i="1"/>
  <c r="AR552" i="1"/>
  <c r="AR553" i="1"/>
  <c r="AR554" i="1"/>
  <c r="AR555" i="1"/>
  <c r="AR556" i="1"/>
  <c r="AR557" i="1"/>
  <c r="AR558" i="1"/>
  <c r="AR559" i="1"/>
  <c r="AR560" i="1"/>
  <c r="AR561" i="1"/>
  <c r="AR562" i="1"/>
  <c r="AR563" i="1"/>
  <c r="AR564" i="1"/>
  <c r="AR565" i="1"/>
  <c r="AR566" i="1"/>
  <c r="AR567" i="1"/>
  <c r="AR568" i="1"/>
  <c r="AR569" i="1"/>
  <c r="AR570" i="1"/>
  <c r="AR571" i="1"/>
  <c r="AR572" i="1"/>
  <c r="AR573" i="1"/>
  <c r="AR574" i="1"/>
  <c r="AR575" i="1"/>
  <c r="AR576" i="1"/>
  <c r="AR577" i="1"/>
  <c r="AR578" i="1"/>
  <c r="AR579" i="1"/>
  <c r="AR580" i="1"/>
  <c r="AR581" i="1"/>
  <c r="AR582" i="1"/>
  <c r="AR583" i="1"/>
  <c r="AR584" i="1"/>
  <c r="AR585" i="1"/>
  <c r="AR586" i="1"/>
  <c r="AR587" i="1"/>
  <c r="AR588" i="1"/>
  <c r="AR589" i="1"/>
  <c r="AR590" i="1"/>
  <c r="AR591" i="1"/>
  <c r="AR592" i="1"/>
  <c r="AR593" i="1"/>
  <c r="AR594" i="1"/>
  <c r="AR595" i="1"/>
  <c r="AR596" i="1"/>
  <c r="AR597" i="1"/>
  <c r="AR598" i="1"/>
  <c r="AR599" i="1"/>
  <c r="AR600" i="1"/>
  <c r="AO16" i="1"/>
  <c r="AO17" i="1"/>
  <c r="AO18" i="1"/>
  <c r="AP18" i="1" s="1"/>
  <c r="AS18" i="1" s="1"/>
  <c r="AW18" i="1" s="1"/>
  <c r="AO19" i="1"/>
  <c r="AO20" i="1"/>
  <c r="AP20" i="1" s="1"/>
  <c r="AS20" i="1" s="1"/>
  <c r="AW20" i="1" s="1"/>
  <c r="AO21" i="1"/>
  <c r="AO22" i="1"/>
  <c r="AP22" i="1" s="1"/>
  <c r="AS22" i="1" s="1"/>
  <c r="AW22" i="1" s="1"/>
  <c r="AO23" i="1"/>
  <c r="AO24" i="1"/>
  <c r="AP24" i="1" s="1"/>
  <c r="AS24" i="1" s="1"/>
  <c r="AW24" i="1" s="1"/>
  <c r="AO25" i="1"/>
  <c r="AO26" i="1"/>
  <c r="AO27" i="1"/>
  <c r="AO28" i="1"/>
  <c r="AP28" i="1" s="1"/>
  <c r="AS28" i="1" s="1"/>
  <c r="AW28" i="1" s="1"/>
  <c r="AO29" i="1"/>
  <c r="AO30" i="1"/>
  <c r="AO31" i="1"/>
  <c r="AO32" i="1"/>
  <c r="AP32" i="1" s="1"/>
  <c r="AS32" i="1" s="1"/>
  <c r="AW32" i="1" s="1"/>
  <c r="AO33" i="1"/>
  <c r="AO34" i="1"/>
  <c r="AO35" i="1"/>
  <c r="AO36" i="1"/>
  <c r="AP36" i="1" s="1"/>
  <c r="AS36" i="1" s="1"/>
  <c r="AW36" i="1" s="1"/>
  <c r="AO37" i="1"/>
  <c r="AO38" i="1"/>
  <c r="AP38" i="1" s="1"/>
  <c r="AS38" i="1" s="1"/>
  <c r="AW38" i="1" s="1"/>
  <c r="AO39" i="1"/>
  <c r="AO40" i="1"/>
  <c r="AP40" i="1" s="1"/>
  <c r="AS40" i="1" s="1"/>
  <c r="AW40" i="1" s="1"/>
  <c r="AO41" i="1"/>
  <c r="AO42" i="1"/>
  <c r="AO43" i="1"/>
  <c r="AO44" i="1"/>
  <c r="AP44" i="1" s="1"/>
  <c r="AS44" i="1" s="1"/>
  <c r="AW44" i="1" s="1"/>
  <c r="AO45" i="1"/>
  <c r="AO46" i="1"/>
  <c r="AO47" i="1"/>
  <c r="AO48" i="1"/>
  <c r="AP48" i="1" s="1"/>
  <c r="AS48" i="1" s="1"/>
  <c r="AW48" i="1" s="1"/>
  <c r="AO49" i="1"/>
  <c r="AO50" i="1"/>
  <c r="AO51" i="1"/>
  <c r="AO52" i="1"/>
  <c r="AP52" i="1" s="1"/>
  <c r="AS52" i="1" s="1"/>
  <c r="AW52" i="1" s="1"/>
  <c r="AO53" i="1"/>
  <c r="AO54" i="1"/>
  <c r="AP54" i="1" s="1"/>
  <c r="AS54" i="1" s="1"/>
  <c r="AW54" i="1" s="1"/>
  <c r="AO55" i="1"/>
  <c r="AO56" i="1"/>
  <c r="AP56" i="1" s="1"/>
  <c r="AS56" i="1" s="1"/>
  <c r="AW56" i="1" s="1"/>
  <c r="AO57" i="1"/>
  <c r="AO58" i="1"/>
  <c r="AO59" i="1"/>
  <c r="AO60" i="1"/>
  <c r="AP60" i="1" s="1"/>
  <c r="AS60" i="1" s="1"/>
  <c r="AW60" i="1" s="1"/>
  <c r="AO61" i="1"/>
  <c r="AO62" i="1"/>
  <c r="AO63" i="1"/>
  <c r="AO64" i="1"/>
  <c r="AP64" i="1" s="1"/>
  <c r="AS64" i="1" s="1"/>
  <c r="AW64" i="1" s="1"/>
  <c r="AO65" i="1"/>
  <c r="AO66" i="1"/>
  <c r="AO67" i="1"/>
  <c r="AO68" i="1"/>
  <c r="AP68" i="1" s="1"/>
  <c r="AS68" i="1" s="1"/>
  <c r="AW68" i="1" s="1"/>
  <c r="AO69" i="1"/>
  <c r="AO70" i="1"/>
  <c r="AO71" i="1"/>
  <c r="AO72" i="1"/>
  <c r="AP72" i="1" s="1"/>
  <c r="AS72" i="1" s="1"/>
  <c r="AW72" i="1" s="1"/>
  <c r="AO73" i="1"/>
  <c r="AO74" i="1"/>
  <c r="AO75" i="1"/>
  <c r="AO76" i="1"/>
  <c r="AP76" i="1" s="1"/>
  <c r="AS76" i="1" s="1"/>
  <c r="AW76" i="1" s="1"/>
  <c r="AO77" i="1"/>
  <c r="AO78" i="1"/>
  <c r="AO79" i="1"/>
  <c r="AO80" i="1"/>
  <c r="AP80" i="1" s="1"/>
  <c r="AS80" i="1" s="1"/>
  <c r="AW80" i="1" s="1"/>
  <c r="AO81" i="1"/>
  <c r="AO82" i="1"/>
  <c r="AO83" i="1"/>
  <c r="AO84" i="1"/>
  <c r="AP84" i="1" s="1"/>
  <c r="AS84" i="1" s="1"/>
  <c r="AW84" i="1" s="1"/>
  <c r="AO85" i="1"/>
  <c r="AO86" i="1"/>
  <c r="AO87" i="1"/>
  <c r="AO88" i="1"/>
  <c r="AP88" i="1" s="1"/>
  <c r="AS88" i="1" s="1"/>
  <c r="AW88" i="1" s="1"/>
  <c r="AO89" i="1"/>
  <c r="AO90" i="1"/>
  <c r="AO91" i="1"/>
  <c r="AO92" i="1"/>
  <c r="AP92" i="1" s="1"/>
  <c r="AS92" i="1" s="1"/>
  <c r="AW92" i="1" s="1"/>
  <c r="AO93" i="1"/>
  <c r="AO94" i="1"/>
  <c r="AO95" i="1"/>
  <c r="AO96" i="1"/>
  <c r="AP96" i="1" s="1"/>
  <c r="AS96" i="1" s="1"/>
  <c r="AW96" i="1" s="1"/>
  <c r="AO97" i="1"/>
  <c r="AO98" i="1"/>
  <c r="AO99" i="1"/>
  <c r="AO100" i="1"/>
  <c r="AP100" i="1" s="1"/>
  <c r="AS100" i="1" s="1"/>
  <c r="AW100" i="1" s="1"/>
  <c r="AO101" i="1"/>
  <c r="AO102" i="1"/>
  <c r="AO103" i="1"/>
  <c r="AO104" i="1"/>
  <c r="AP104" i="1" s="1"/>
  <c r="AS104" i="1" s="1"/>
  <c r="AW104" i="1" s="1"/>
  <c r="AO105" i="1"/>
  <c r="AO106" i="1"/>
  <c r="AO107" i="1"/>
  <c r="AO108" i="1"/>
  <c r="AP108" i="1" s="1"/>
  <c r="AS108" i="1" s="1"/>
  <c r="AW108" i="1" s="1"/>
  <c r="AO109" i="1"/>
  <c r="AO110" i="1"/>
  <c r="AO111" i="1"/>
  <c r="AO112" i="1"/>
  <c r="AP112" i="1" s="1"/>
  <c r="AS112" i="1" s="1"/>
  <c r="AW112" i="1" s="1"/>
  <c r="AO113" i="1"/>
  <c r="AO114" i="1"/>
  <c r="AO115" i="1"/>
  <c r="AO116" i="1"/>
  <c r="AP116" i="1" s="1"/>
  <c r="AS116" i="1" s="1"/>
  <c r="AW116" i="1" s="1"/>
  <c r="AO117" i="1"/>
  <c r="AO118" i="1"/>
  <c r="AO119" i="1"/>
  <c r="AO120" i="1"/>
  <c r="AP120" i="1" s="1"/>
  <c r="AS120" i="1" s="1"/>
  <c r="AW120" i="1" s="1"/>
  <c r="AO121" i="1"/>
  <c r="AO122" i="1"/>
  <c r="AO123" i="1"/>
  <c r="AO124" i="1"/>
  <c r="AP124" i="1" s="1"/>
  <c r="AS124" i="1" s="1"/>
  <c r="AW124" i="1" s="1"/>
  <c r="AO125" i="1"/>
  <c r="AO126" i="1"/>
  <c r="AO127" i="1"/>
  <c r="AO128" i="1"/>
  <c r="AP128" i="1" s="1"/>
  <c r="AS128" i="1" s="1"/>
  <c r="AW128" i="1" s="1"/>
  <c r="AO129" i="1"/>
  <c r="AO130" i="1"/>
  <c r="AO131" i="1"/>
  <c r="AO132" i="1"/>
  <c r="AP132" i="1" s="1"/>
  <c r="AS132" i="1" s="1"/>
  <c r="AW132" i="1" s="1"/>
  <c r="AO133" i="1"/>
  <c r="AO134" i="1"/>
  <c r="AO135" i="1"/>
  <c r="AO136" i="1"/>
  <c r="AP136" i="1" s="1"/>
  <c r="AS136" i="1" s="1"/>
  <c r="AW136" i="1" s="1"/>
  <c r="AO137" i="1"/>
  <c r="AO138" i="1"/>
  <c r="AO139" i="1"/>
  <c r="AO140" i="1"/>
  <c r="AP140" i="1" s="1"/>
  <c r="AS140" i="1" s="1"/>
  <c r="AW140" i="1" s="1"/>
  <c r="AO141" i="1"/>
  <c r="AO142" i="1"/>
  <c r="AO143" i="1"/>
  <c r="AO144" i="1"/>
  <c r="AP144" i="1" s="1"/>
  <c r="AS144" i="1" s="1"/>
  <c r="AW144" i="1" s="1"/>
  <c r="AO145" i="1"/>
  <c r="AO146" i="1"/>
  <c r="AO147" i="1"/>
  <c r="AO148" i="1"/>
  <c r="AP148" i="1" s="1"/>
  <c r="AS148" i="1" s="1"/>
  <c r="AW148" i="1" s="1"/>
  <c r="AO149" i="1"/>
  <c r="AO150" i="1"/>
  <c r="AO151" i="1"/>
  <c r="AO152" i="1"/>
  <c r="AP152" i="1" s="1"/>
  <c r="AS152" i="1" s="1"/>
  <c r="AW152" i="1" s="1"/>
  <c r="AO153" i="1"/>
  <c r="AO154" i="1"/>
  <c r="AO155" i="1"/>
  <c r="AO156" i="1"/>
  <c r="AP156" i="1" s="1"/>
  <c r="AS156" i="1" s="1"/>
  <c r="AW156" i="1" s="1"/>
  <c r="AO157" i="1"/>
  <c r="AO158" i="1"/>
  <c r="AO159" i="1"/>
  <c r="AO160" i="1"/>
  <c r="AP160" i="1" s="1"/>
  <c r="AS160" i="1" s="1"/>
  <c r="AW160" i="1" s="1"/>
  <c r="AO161" i="1"/>
  <c r="AO162" i="1"/>
  <c r="AO163" i="1"/>
  <c r="AO164" i="1"/>
  <c r="AP164" i="1" s="1"/>
  <c r="AS164" i="1" s="1"/>
  <c r="AW164" i="1" s="1"/>
  <c r="AO165" i="1"/>
  <c r="AO166" i="1"/>
  <c r="AO167" i="1"/>
  <c r="AO168" i="1"/>
  <c r="AP168" i="1" s="1"/>
  <c r="AS168" i="1" s="1"/>
  <c r="AW168" i="1" s="1"/>
  <c r="AO169" i="1"/>
  <c r="AO170" i="1"/>
  <c r="AO171" i="1"/>
  <c r="AO172" i="1"/>
  <c r="AP172" i="1" s="1"/>
  <c r="AS172" i="1" s="1"/>
  <c r="AW172" i="1" s="1"/>
  <c r="AO173" i="1"/>
  <c r="AO174" i="1"/>
  <c r="AO175" i="1"/>
  <c r="AO176" i="1"/>
  <c r="AP176" i="1" s="1"/>
  <c r="AS176" i="1" s="1"/>
  <c r="AW176" i="1" s="1"/>
  <c r="AO177" i="1"/>
  <c r="AO178" i="1"/>
  <c r="AO179" i="1"/>
  <c r="AO180" i="1"/>
  <c r="AP180" i="1" s="1"/>
  <c r="AS180" i="1" s="1"/>
  <c r="AW180" i="1" s="1"/>
  <c r="AO181" i="1"/>
  <c r="AO182" i="1"/>
  <c r="AO183" i="1"/>
  <c r="AO184" i="1"/>
  <c r="AP184" i="1" s="1"/>
  <c r="AS184" i="1" s="1"/>
  <c r="AW184" i="1" s="1"/>
  <c r="AO185" i="1"/>
  <c r="AO186" i="1"/>
  <c r="AO187" i="1"/>
  <c r="AO188" i="1"/>
  <c r="AP188" i="1" s="1"/>
  <c r="AS188" i="1" s="1"/>
  <c r="AW188" i="1" s="1"/>
  <c r="AO189" i="1"/>
  <c r="AO190" i="1"/>
  <c r="AO191" i="1"/>
  <c r="AO192" i="1"/>
  <c r="AP192" i="1" s="1"/>
  <c r="AS192" i="1" s="1"/>
  <c r="AW192" i="1" s="1"/>
  <c r="AO193" i="1"/>
  <c r="AO194" i="1"/>
  <c r="AO195" i="1"/>
  <c r="AO196" i="1"/>
  <c r="AP196" i="1" s="1"/>
  <c r="AS196" i="1" s="1"/>
  <c r="AW196" i="1" s="1"/>
  <c r="AO197" i="1"/>
  <c r="AO198" i="1"/>
  <c r="AO199" i="1"/>
  <c r="AO200" i="1"/>
  <c r="AP200" i="1" s="1"/>
  <c r="AS200" i="1" s="1"/>
  <c r="AW200" i="1" s="1"/>
  <c r="AO201" i="1"/>
  <c r="AO202" i="1"/>
  <c r="AO203" i="1"/>
  <c r="AO204" i="1"/>
  <c r="AP204" i="1" s="1"/>
  <c r="AS204" i="1" s="1"/>
  <c r="AW204" i="1" s="1"/>
  <c r="AO205" i="1"/>
  <c r="AO206" i="1"/>
  <c r="AO207" i="1"/>
  <c r="AO208" i="1"/>
  <c r="AP208" i="1" s="1"/>
  <c r="AS208" i="1" s="1"/>
  <c r="AW208" i="1" s="1"/>
  <c r="AO209" i="1"/>
  <c r="AO210" i="1"/>
  <c r="AO211" i="1"/>
  <c r="AO212" i="1"/>
  <c r="AP212" i="1" s="1"/>
  <c r="AS212" i="1" s="1"/>
  <c r="AW212" i="1" s="1"/>
  <c r="AO213" i="1"/>
  <c r="AO214" i="1"/>
  <c r="AO215" i="1"/>
  <c r="AO216" i="1"/>
  <c r="AP216" i="1" s="1"/>
  <c r="AS216" i="1" s="1"/>
  <c r="AW216" i="1" s="1"/>
  <c r="AO217" i="1"/>
  <c r="AO218" i="1"/>
  <c r="AO219" i="1"/>
  <c r="AO220" i="1"/>
  <c r="AP220" i="1" s="1"/>
  <c r="AS220" i="1" s="1"/>
  <c r="AW220" i="1" s="1"/>
  <c r="AO221" i="1"/>
  <c r="AO222" i="1"/>
  <c r="AO223" i="1"/>
  <c r="AO224" i="1"/>
  <c r="AP224" i="1" s="1"/>
  <c r="AS224" i="1" s="1"/>
  <c r="AW224" i="1" s="1"/>
  <c r="AO225" i="1"/>
  <c r="AO226" i="1"/>
  <c r="AO227" i="1"/>
  <c r="AO228" i="1"/>
  <c r="AP228" i="1" s="1"/>
  <c r="AS228" i="1" s="1"/>
  <c r="AW228" i="1" s="1"/>
  <c r="AO229" i="1"/>
  <c r="AO230" i="1"/>
  <c r="AO231" i="1"/>
  <c r="AO232" i="1"/>
  <c r="AP232" i="1" s="1"/>
  <c r="AS232" i="1" s="1"/>
  <c r="AW232" i="1" s="1"/>
  <c r="AO233" i="1"/>
  <c r="AO234" i="1"/>
  <c r="AO235" i="1"/>
  <c r="AO236" i="1"/>
  <c r="AP236" i="1" s="1"/>
  <c r="AS236" i="1" s="1"/>
  <c r="AW236" i="1" s="1"/>
  <c r="AO237" i="1"/>
  <c r="AO238" i="1"/>
  <c r="AO239" i="1"/>
  <c r="AO240" i="1"/>
  <c r="AP240" i="1" s="1"/>
  <c r="AS240" i="1" s="1"/>
  <c r="AW240" i="1" s="1"/>
  <c r="AO241" i="1"/>
  <c r="AO242" i="1"/>
  <c r="AO243" i="1"/>
  <c r="AO244" i="1"/>
  <c r="AP244" i="1" s="1"/>
  <c r="AS244" i="1" s="1"/>
  <c r="AW244" i="1" s="1"/>
  <c r="AO245" i="1"/>
  <c r="AO246" i="1"/>
  <c r="AO247" i="1"/>
  <c r="AO248" i="1"/>
  <c r="AP248" i="1" s="1"/>
  <c r="AS248" i="1" s="1"/>
  <c r="AW248" i="1" s="1"/>
  <c r="AO249" i="1"/>
  <c r="AO250" i="1"/>
  <c r="AO251" i="1"/>
  <c r="AO252" i="1"/>
  <c r="AP252" i="1" s="1"/>
  <c r="AS252" i="1" s="1"/>
  <c r="AW252" i="1" s="1"/>
  <c r="AO253" i="1"/>
  <c r="AO254" i="1"/>
  <c r="AO255" i="1"/>
  <c r="AO256" i="1"/>
  <c r="AP256" i="1" s="1"/>
  <c r="AS256" i="1" s="1"/>
  <c r="AW256" i="1" s="1"/>
  <c r="AO257" i="1"/>
  <c r="AO258" i="1"/>
  <c r="AO259" i="1"/>
  <c r="AO260" i="1"/>
  <c r="AP260" i="1" s="1"/>
  <c r="AS260" i="1" s="1"/>
  <c r="AW260" i="1" s="1"/>
  <c r="AO261" i="1"/>
  <c r="AO262" i="1"/>
  <c r="AO263" i="1"/>
  <c r="AO264" i="1"/>
  <c r="AP264" i="1" s="1"/>
  <c r="AS264" i="1" s="1"/>
  <c r="AW264" i="1" s="1"/>
  <c r="AO265" i="1"/>
  <c r="AO266" i="1"/>
  <c r="AO267" i="1"/>
  <c r="AO268" i="1"/>
  <c r="AP268" i="1" s="1"/>
  <c r="AS268" i="1" s="1"/>
  <c r="AW268" i="1" s="1"/>
  <c r="AO269" i="1"/>
  <c r="AO270" i="1"/>
  <c r="AO271" i="1"/>
  <c r="AO272" i="1"/>
  <c r="AP272" i="1" s="1"/>
  <c r="AS272" i="1" s="1"/>
  <c r="AW272" i="1" s="1"/>
  <c r="AO273" i="1"/>
  <c r="AO274" i="1"/>
  <c r="AO275" i="1"/>
  <c r="AO276" i="1"/>
  <c r="AP276" i="1" s="1"/>
  <c r="AS276" i="1" s="1"/>
  <c r="AW276" i="1" s="1"/>
  <c r="AO277" i="1"/>
  <c r="AO278" i="1"/>
  <c r="AO279" i="1"/>
  <c r="AO280" i="1"/>
  <c r="AP280" i="1" s="1"/>
  <c r="AS280" i="1" s="1"/>
  <c r="AW280" i="1" s="1"/>
  <c r="AO281" i="1"/>
  <c r="AO282" i="1"/>
  <c r="AO283" i="1"/>
  <c r="AO284" i="1"/>
  <c r="AP284" i="1" s="1"/>
  <c r="AS284" i="1" s="1"/>
  <c r="AW284" i="1" s="1"/>
  <c r="AO285" i="1"/>
  <c r="AO286" i="1"/>
  <c r="AO287" i="1"/>
  <c r="AO288" i="1"/>
  <c r="AP288" i="1" s="1"/>
  <c r="AS288" i="1" s="1"/>
  <c r="AW288" i="1" s="1"/>
  <c r="AO289" i="1"/>
  <c r="AO290" i="1"/>
  <c r="AO291" i="1"/>
  <c r="AO292" i="1"/>
  <c r="AP292" i="1" s="1"/>
  <c r="AS292" i="1" s="1"/>
  <c r="AW292" i="1" s="1"/>
  <c r="AO293" i="1"/>
  <c r="AO294" i="1"/>
  <c r="AO295" i="1"/>
  <c r="AO296" i="1"/>
  <c r="AP296" i="1" s="1"/>
  <c r="AS296" i="1" s="1"/>
  <c r="AW296" i="1" s="1"/>
  <c r="AO297" i="1"/>
  <c r="AO298" i="1"/>
  <c r="AO299" i="1"/>
  <c r="AO300" i="1"/>
  <c r="AP300" i="1" s="1"/>
  <c r="AS300" i="1" s="1"/>
  <c r="AW300" i="1" s="1"/>
  <c r="AO301" i="1"/>
  <c r="AO302" i="1"/>
  <c r="AO303" i="1"/>
  <c r="AO304" i="1"/>
  <c r="AP304" i="1" s="1"/>
  <c r="AS304" i="1" s="1"/>
  <c r="AW304" i="1" s="1"/>
  <c r="AO305" i="1"/>
  <c r="AO306" i="1"/>
  <c r="AO307" i="1"/>
  <c r="AO308" i="1"/>
  <c r="AP308" i="1" s="1"/>
  <c r="AS308" i="1" s="1"/>
  <c r="AW308" i="1" s="1"/>
  <c r="AO309" i="1"/>
  <c r="AO310" i="1"/>
  <c r="AO311" i="1"/>
  <c r="AO312" i="1"/>
  <c r="AP312" i="1" s="1"/>
  <c r="AS312" i="1" s="1"/>
  <c r="AW312" i="1" s="1"/>
  <c r="AO313" i="1"/>
  <c r="AO314" i="1"/>
  <c r="AO315" i="1"/>
  <c r="AO316" i="1"/>
  <c r="AP316" i="1" s="1"/>
  <c r="AS316" i="1" s="1"/>
  <c r="AW316" i="1" s="1"/>
  <c r="AO317" i="1"/>
  <c r="AO318" i="1"/>
  <c r="AO319" i="1"/>
  <c r="AO320" i="1"/>
  <c r="AP320" i="1" s="1"/>
  <c r="AS320" i="1" s="1"/>
  <c r="AW320" i="1" s="1"/>
  <c r="AO321" i="1"/>
  <c r="AO322" i="1"/>
  <c r="AO323" i="1"/>
  <c r="AO324" i="1"/>
  <c r="AP324" i="1" s="1"/>
  <c r="AS324" i="1" s="1"/>
  <c r="AW324" i="1" s="1"/>
  <c r="AO325" i="1"/>
  <c r="AO326" i="1"/>
  <c r="AO327" i="1"/>
  <c r="AO328" i="1"/>
  <c r="AP328" i="1" s="1"/>
  <c r="AS328" i="1" s="1"/>
  <c r="AW328" i="1" s="1"/>
  <c r="AO329" i="1"/>
  <c r="AO330" i="1"/>
  <c r="AO331" i="1"/>
  <c r="AO332" i="1"/>
  <c r="AP332" i="1" s="1"/>
  <c r="AS332" i="1" s="1"/>
  <c r="AW332" i="1" s="1"/>
  <c r="AO333" i="1"/>
  <c r="AO334" i="1"/>
  <c r="AO335" i="1"/>
  <c r="AO336" i="1"/>
  <c r="AP336" i="1" s="1"/>
  <c r="AS336" i="1" s="1"/>
  <c r="AW336" i="1" s="1"/>
  <c r="AO337" i="1"/>
  <c r="AO338" i="1"/>
  <c r="AO339" i="1"/>
  <c r="AO340" i="1"/>
  <c r="AP340" i="1" s="1"/>
  <c r="AS340" i="1" s="1"/>
  <c r="AW340" i="1" s="1"/>
  <c r="AO341" i="1"/>
  <c r="AO342" i="1"/>
  <c r="AO343" i="1"/>
  <c r="AO344" i="1"/>
  <c r="AP344" i="1" s="1"/>
  <c r="AS344" i="1" s="1"/>
  <c r="AW344" i="1" s="1"/>
  <c r="AO345" i="1"/>
  <c r="AO346" i="1"/>
  <c r="AO347" i="1"/>
  <c r="AO348" i="1"/>
  <c r="AP348" i="1" s="1"/>
  <c r="AS348" i="1" s="1"/>
  <c r="AW348" i="1" s="1"/>
  <c r="AO349" i="1"/>
  <c r="AO350" i="1"/>
  <c r="AO351" i="1"/>
  <c r="AO352" i="1"/>
  <c r="AP352" i="1" s="1"/>
  <c r="AS352" i="1" s="1"/>
  <c r="AW352" i="1" s="1"/>
  <c r="AO353" i="1"/>
  <c r="AO354" i="1"/>
  <c r="AO355" i="1"/>
  <c r="AO356" i="1"/>
  <c r="AP356" i="1" s="1"/>
  <c r="AS356" i="1" s="1"/>
  <c r="AW356" i="1" s="1"/>
  <c r="AO357" i="1"/>
  <c r="AO358" i="1"/>
  <c r="AO359" i="1"/>
  <c r="AO360" i="1"/>
  <c r="AP360" i="1" s="1"/>
  <c r="AS360" i="1" s="1"/>
  <c r="AW360" i="1" s="1"/>
  <c r="AO361" i="1"/>
  <c r="AO362" i="1"/>
  <c r="AO363" i="1"/>
  <c r="AO364" i="1"/>
  <c r="AP364" i="1" s="1"/>
  <c r="AS364" i="1" s="1"/>
  <c r="AW364" i="1" s="1"/>
  <c r="AO365" i="1"/>
  <c r="AO366" i="1"/>
  <c r="AO367" i="1"/>
  <c r="AO368" i="1"/>
  <c r="AP368" i="1" s="1"/>
  <c r="AS368" i="1" s="1"/>
  <c r="AW368" i="1" s="1"/>
  <c r="AO369" i="1"/>
  <c r="AO370" i="1"/>
  <c r="AO371" i="1"/>
  <c r="AO372" i="1"/>
  <c r="AP372" i="1" s="1"/>
  <c r="AS372" i="1" s="1"/>
  <c r="AW372" i="1" s="1"/>
  <c r="AO373" i="1"/>
  <c r="AO374" i="1"/>
  <c r="AO375" i="1"/>
  <c r="AO376" i="1"/>
  <c r="AP376" i="1" s="1"/>
  <c r="AS376" i="1" s="1"/>
  <c r="AW376" i="1" s="1"/>
  <c r="AO377" i="1"/>
  <c r="AO378" i="1"/>
  <c r="AO379" i="1"/>
  <c r="AO380" i="1"/>
  <c r="AP380" i="1" s="1"/>
  <c r="AS380" i="1" s="1"/>
  <c r="AW380" i="1" s="1"/>
  <c r="AO381" i="1"/>
  <c r="AO382" i="1"/>
  <c r="AO383" i="1"/>
  <c r="AO384" i="1"/>
  <c r="AP384" i="1" s="1"/>
  <c r="AS384" i="1" s="1"/>
  <c r="AW384" i="1" s="1"/>
  <c r="AO385" i="1"/>
  <c r="AO386" i="1"/>
  <c r="AO387" i="1"/>
  <c r="AO388" i="1"/>
  <c r="AP388" i="1" s="1"/>
  <c r="AS388" i="1" s="1"/>
  <c r="AW388" i="1" s="1"/>
  <c r="AO389" i="1"/>
  <c r="AO390" i="1"/>
  <c r="AO391" i="1"/>
  <c r="AO392" i="1"/>
  <c r="AP392" i="1" s="1"/>
  <c r="AS392" i="1" s="1"/>
  <c r="AW392" i="1" s="1"/>
  <c r="AO393" i="1"/>
  <c r="AO394" i="1"/>
  <c r="AO395" i="1"/>
  <c r="AO396" i="1"/>
  <c r="AP396" i="1" s="1"/>
  <c r="AS396" i="1" s="1"/>
  <c r="AW396" i="1" s="1"/>
  <c r="AO397" i="1"/>
  <c r="AO398" i="1"/>
  <c r="AO399" i="1"/>
  <c r="AO400" i="1"/>
  <c r="AP400" i="1" s="1"/>
  <c r="AS400" i="1" s="1"/>
  <c r="AW400" i="1" s="1"/>
  <c r="AO401" i="1"/>
  <c r="AO402" i="1"/>
  <c r="AO403" i="1"/>
  <c r="AO404" i="1"/>
  <c r="AP404" i="1" s="1"/>
  <c r="AS404" i="1" s="1"/>
  <c r="AW404" i="1" s="1"/>
  <c r="AO405" i="1"/>
  <c r="AO406" i="1"/>
  <c r="AO407" i="1"/>
  <c r="AO408" i="1"/>
  <c r="AP408" i="1" s="1"/>
  <c r="AS408" i="1" s="1"/>
  <c r="AW408" i="1" s="1"/>
  <c r="AO409" i="1"/>
  <c r="AO410" i="1"/>
  <c r="AO411" i="1"/>
  <c r="AO412" i="1"/>
  <c r="AP412" i="1" s="1"/>
  <c r="AS412" i="1" s="1"/>
  <c r="AW412" i="1" s="1"/>
  <c r="AO413" i="1"/>
  <c r="AO414" i="1"/>
  <c r="AO415" i="1"/>
  <c r="AO416" i="1"/>
  <c r="AP416" i="1" s="1"/>
  <c r="AS416" i="1" s="1"/>
  <c r="AW416" i="1" s="1"/>
  <c r="AO417" i="1"/>
  <c r="AO418" i="1"/>
  <c r="AO419" i="1"/>
  <c r="AO420" i="1"/>
  <c r="AP420" i="1" s="1"/>
  <c r="AS420" i="1" s="1"/>
  <c r="AW420" i="1" s="1"/>
  <c r="AO421" i="1"/>
  <c r="AO422" i="1"/>
  <c r="AO423" i="1"/>
  <c r="AO424" i="1"/>
  <c r="AP424" i="1" s="1"/>
  <c r="AS424" i="1" s="1"/>
  <c r="AW424" i="1" s="1"/>
  <c r="AO425" i="1"/>
  <c r="AO426" i="1"/>
  <c r="AO427" i="1"/>
  <c r="AO428" i="1"/>
  <c r="AP428" i="1" s="1"/>
  <c r="AS428" i="1" s="1"/>
  <c r="AW428" i="1" s="1"/>
  <c r="AO429" i="1"/>
  <c r="AO430" i="1"/>
  <c r="AO431" i="1"/>
  <c r="AO432" i="1"/>
  <c r="AP432" i="1" s="1"/>
  <c r="AS432" i="1" s="1"/>
  <c r="AW432" i="1" s="1"/>
  <c r="AO433" i="1"/>
  <c r="AO434" i="1"/>
  <c r="AO435" i="1"/>
  <c r="AO436" i="1"/>
  <c r="AP436" i="1" s="1"/>
  <c r="AS436" i="1" s="1"/>
  <c r="AW436" i="1" s="1"/>
  <c r="AO437" i="1"/>
  <c r="AO438" i="1"/>
  <c r="AO439" i="1"/>
  <c r="AO440" i="1"/>
  <c r="AP440" i="1" s="1"/>
  <c r="AS440" i="1" s="1"/>
  <c r="AW440" i="1" s="1"/>
  <c r="AO441" i="1"/>
  <c r="AO442" i="1"/>
  <c r="AO443" i="1"/>
  <c r="AO444" i="1"/>
  <c r="AP444" i="1" s="1"/>
  <c r="AS444" i="1" s="1"/>
  <c r="AW444" i="1" s="1"/>
  <c r="AO445" i="1"/>
  <c r="AO446" i="1"/>
  <c r="AO447" i="1"/>
  <c r="AO448" i="1"/>
  <c r="AP448" i="1" s="1"/>
  <c r="AS448" i="1" s="1"/>
  <c r="AW448" i="1" s="1"/>
  <c r="AO449" i="1"/>
  <c r="AO450" i="1"/>
  <c r="AO451" i="1"/>
  <c r="AO452" i="1"/>
  <c r="AP452" i="1" s="1"/>
  <c r="AS452" i="1" s="1"/>
  <c r="AW452" i="1" s="1"/>
  <c r="AO453" i="1"/>
  <c r="AO454" i="1"/>
  <c r="AO455" i="1"/>
  <c r="AO456" i="1"/>
  <c r="AP456" i="1" s="1"/>
  <c r="AS456" i="1" s="1"/>
  <c r="AW456" i="1" s="1"/>
  <c r="AO457" i="1"/>
  <c r="AO458" i="1"/>
  <c r="AO459" i="1"/>
  <c r="AO460" i="1"/>
  <c r="AP460" i="1" s="1"/>
  <c r="AS460" i="1" s="1"/>
  <c r="AW460" i="1" s="1"/>
  <c r="AO461" i="1"/>
  <c r="AO462" i="1"/>
  <c r="AO463" i="1"/>
  <c r="AO464" i="1"/>
  <c r="AP464" i="1" s="1"/>
  <c r="AS464" i="1" s="1"/>
  <c r="AW464" i="1" s="1"/>
  <c r="AO465" i="1"/>
  <c r="AO466" i="1"/>
  <c r="AO467" i="1"/>
  <c r="AO468" i="1"/>
  <c r="AP468" i="1" s="1"/>
  <c r="AS468" i="1" s="1"/>
  <c r="AW468" i="1" s="1"/>
  <c r="AO469" i="1"/>
  <c r="AO470" i="1"/>
  <c r="AO471" i="1"/>
  <c r="AO472" i="1"/>
  <c r="AP472" i="1" s="1"/>
  <c r="AS472" i="1" s="1"/>
  <c r="AW472" i="1" s="1"/>
  <c r="AO473" i="1"/>
  <c r="AO474" i="1"/>
  <c r="AO475" i="1"/>
  <c r="AO476" i="1"/>
  <c r="AP476" i="1" s="1"/>
  <c r="AS476" i="1" s="1"/>
  <c r="AW476" i="1" s="1"/>
  <c r="AO477" i="1"/>
  <c r="AO478" i="1"/>
  <c r="AO479" i="1"/>
  <c r="AO480" i="1"/>
  <c r="AP480" i="1" s="1"/>
  <c r="AS480" i="1" s="1"/>
  <c r="AW480" i="1" s="1"/>
  <c r="AO481" i="1"/>
  <c r="AO482" i="1"/>
  <c r="AO483" i="1"/>
  <c r="AO484" i="1"/>
  <c r="AP484" i="1" s="1"/>
  <c r="AS484" i="1" s="1"/>
  <c r="AW484" i="1" s="1"/>
  <c r="AO485" i="1"/>
  <c r="AO486" i="1"/>
  <c r="AO487" i="1"/>
  <c r="AO488" i="1"/>
  <c r="AP488" i="1" s="1"/>
  <c r="AS488" i="1" s="1"/>
  <c r="AW488" i="1" s="1"/>
  <c r="AO489" i="1"/>
  <c r="AO490" i="1"/>
  <c r="AO491" i="1"/>
  <c r="AO492" i="1"/>
  <c r="AP492" i="1" s="1"/>
  <c r="AS492" i="1" s="1"/>
  <c r="AW492" i="1" s="1"/>
  <c r="AO493" i="1"/>
  <c r="AO494" i="1"/>
  <c r="AO495" i="1"/>
  <c r="AO496" i="1"/>
  <c r="AP496" i="1" s="1"/>
  <c r="AS496" i="1" s="1"/>
  <c r="AW496" i="1" s="1"/>
  <c r="AO497" i="1"/>
  <c r="AO498" i="1"/>
  <c r="AO499" i="1"/>
  <c r="AO500" i="1"/>
  <c r="AP500" i="1" s="1"/>
  <c r="AS500" i="1" s="1"/>
  <c r="AW500" i="1" s="1"/>
  <c r="AO501" i="1"/>
  <c r="AO502" i="1"/>
  <c r="AO503" i="1"/>
  <c r="AO504" i="1"/>
  <c r="AP504" i="1" s="1"/>
  <c r="AS504" i="1" s="1"/>
  <c r="AW504" i="1" s="1"/>
  <c r="AO505" i="1"/>
  <c r="AO506" i="1"/>
  <c r="AO507" i="1"/>
  <c r="AO508" i="1"/>
  <c r="AP508" i="1" s="1"/>
  <c r="AS508" i="1" s="1"/>
  <c r="AW508" i="1" s="1"/>
  <c r="AO509" i="1"/>
  <c r="AO510" i="1"/>
  <c r="AO511" i="1"/>
  <c r="AO512" i="1"/>
  <c r="AP512" i="1" s="1"/>
  <c r="AS512" i="1" s="1"/>
  <c r="AW512" i="1" s="1"/>
  <c r="AO513" i="1"/>
  <c r="AO514" i="1"/>
  <c r="AO515" i="1"/>
  <c r="AO516" i="1"/>
  <c r="AP516" i="1" s="1"/>
  <c r="AS516" i="1" s="1"/>
  <c r="AW516" i="1" s="1"/>
  <c r="AO517" i="1"/>
  <c r="AO518" i="1"/>
  <c r="AO519" i="1"/>
  <c r="AO520" i="1"/>
  <c r="AP520" i="1" s="1"/>
  <c r="AS520" i="1" s="1"/>
  <c r="AW520" i="1" s="1"/>
  <c r="AO521" i="1"/>
  <c r="AO522" i="1"/>
  <c r="AO523" i="1"/>
  <c r="AO524" i="1"/>
  <c r="AP524" i="1" s="1"/>
  <c r="AS524" i="1" s="1"/>
  <c r="AW524" i="1" s="1"/>
  <c r="AO525" i="1"/>
  <c r="AO526" i="1"/>
  <c r="AO527" i="1"/>
  <c r="AO528" i="1"/>
  <c r="AP528" i="1" s="1"/>
  <c r="AS528" i="1" s="1"/>
  <c r="AW528" i="1" s="1"/>
  <c r="AO529" i="1"/>
  <c r="AO530" i="1"/>
  <c r="AO531" i="1"/>
  <c r="AO532" i="1"/>
  <c r="AP532" i="1" s="1"/>
  <c r="AS532" i="1" s="1"/>
  <c r="AW532" i="1" s="1"/>
  <c r="AO533" i="1"/>
  <c r="AO534" i="1"/>
  <c r="AO535" i="1"/>
  <c r="AO536" i="1"/>
  <c r="AP536" i="1" s="1"/>
  <c r="AS536" i="1" s="1"/>
  <c r="AW536" i="1" s="1"/>
  <c r="AO537" i="1"/>
  <c r="AO538" i="1"/>
  <c r="AO539" i="1"/>
  <c r="AO540" i="1"/>
  <c r="AP540" i="1" s="1"/>
  <c r="AS540" i="1" s="1"/>
  <c r="AW540" i="1" s="1"/>
  <c r="AO541" i="1"/>
  <c r="AO542" i="1"/>
  <c r="AO543" i="1"/>
  <c r="AO544" i="1"/>
  <c r="AP544" i="1" s="1"/>
  <c r="AS544" i="1" s="1"/>
  <c r="AW544" i="1" s="1"/>
  <c r="AO545" i="1"/>
  <c r="AO546" i="1"/>
  <c r="AO547" i="1"/>
  <c r="AO548" i="1"/>
  <c r="AP548" i="1" s="1"/>
  <c r="AS548" i="1" s="1"/>
  <c r="AW548" i="1" s="1"/>
  <c r="AO549" i="1"/>
  <c r="AO550" i="1"/>
  <c r="AO551" i="1"/>
  <c r="AO552" i="1"/>
  <c r="AP552" i="1" s="1"/>
  <c r="AS552" i="1" s="1"/>
  <c r="AW552" i="1" s="1"/>
  <c r="AO553" i="1"/>
  <c r="AO554" i="1"/>
  <c r="AO555" i="1"/>
  <c r="AO556" i="1"/>
  <c r="AP556" i="1" s="1"/>
  <c r="AS556" i="1" s="1"/>
  <c r="AW556" i="1" s="1"/>
  <c r="AO557" i="1"/>
  <c r="AO558" i="1"/>
  <c r="AO559" i="1"/>
  <c r="AO560" i="1"/>
  <c r="AP560" i="1" s="1"/>
  <c r="AS560" i="1" s="1"/>
  <c r="AW560" i="1" s="1"/>
  <c r="AO561" i="1"/>
  <c r="AO562" i="1"/>
  <c r="AO563" i="1"/>
  <c r="AO564" i="1"/>
  <c r="AP564" i="1" s="1"/>
  <c r="AS564" i="1" s="1"/>
  <c r="AW564" i="1" s="1"/>
  <c r="AO565" i="1"/>
  <c r="AO566" i="1"/>
  <c r="AO567" i="1"/>
  <c r="AO568" i="1"/>
  <c r="AP568" i="1" s="1"/>
  <c r="AS568" i="1" s="1"/>
  <c r="AW568" i="1" s="1"/>
  <c r="AO569" i="1"/>
  <c r="AO570" i="1"/>
  <c r="AO571" i="1"/>
  <c r="AO572" i="1"/>
  <c r="AP572" i="1" s="1"/>
  <c r="AS572" i="1" s="1"/>
  <c r="AW572" i="1" s="1"/>
  <c r="AO573" i="1"/>
  <c r="AO574" i="1"/>
  <c r="AO575" i="1"/>
  <c r="AO576" i="1"/>
  <c r="AP576" i="1" s="1"/>
  <c r="AS576" i="1" s="1"/>
  <c r="AW576" i="1" s="1"/>
  <c r="AO577" i="1"/>
  <c r="AO578" i="1"/>
  <c r="AO579" i="1"/>
  <c r="AO580" i="1"/>
  <c r="AP580" i="1" s="1"/>
  <c r="AS580" i="1" s="1"/>
  <c r="AW580" i="1" s="1"/>
  <c r="AO581" i="1"/>
  <c r="AO582" i="1"/>
  <c r="AO583" i="1"/>
  <c r="AO584" i="1"/>
  <c r="AP584" i="1" s="1"/>
  <c r="AS584" i="1" s="1"/>
  <c r="AW584" i="1" s="1"/>
  <c r="AO585" i="1"/>
  <c r="AO586" i="1"/>
  <c r="AO587" i="1"/>
  <c r="AO588" i="1"/>
  <c r="AP588" i="1" s="1"/>
  <c r="AS588" i="1" s="1"/>
  <c r="AW588" i="1" s="1"/>
  <c r="AO589" i="1"/>
  <c r="AO590" i="1"/>
  <c r="AO591" i="1"/>
  <c r="AO592" i="1"/>
  <c r="AP592" i="1" s="1"/>
  <c r="AS592" i="1" s="1"/>
  <c r="AW592" i="1" s="1"/>
  <c r="AO593" i="1"/>
  <c r="AO594" i="1"/>
  <c r="AO595" i="1"/>
  <c r="AO596" i="1"/>
  <c r="AP596" i="1" s="1"/>
  <c r="AS596" i="1" s="1"/>
  <c r="AW596" i="1" s="1"/>
  <c r="AO597" i="1"/>
  <c r="AO598" i="1"/>
  <c r="AO599" i="1"/>
  <c r="AO600" i="1"/>
  <c r="AP600" i="1" s="1"/>
  <c r="AS600" i="1" s="1"/>
  <c r="AW600" i="1" s="1"/>
  <c r="AP19" i="1"/>
  <c r="AS19" i="1" s="1"/>
  <c r="AW19" i="1" s="1"/>
  <c r="AP21" i="1"/>
  <c r="AP23" i="1"/>
  <c r="AS23" i="1" s="1"/>
  <c r="AW23" i="1" s="1"/>
  <c r="AP25" i="1"/>
  <c r="AP26" i="1"/>
  <c r="AS26" i="1" s="1"/>
  <c r="AW26" i="1" s="1"/>
  <c r="AP27" i="1"/>
  <c r="AS27" i="1" s="1"/>
  <c r="AW27" i="1" s="1"/>
  <c r="AP29" i="1"/>
  <c r="AP30" i="1"/>
  <c r="AS30" i="1" s="1"/>
  <c r="AW30" i="1" s="1"/>
  <c r="AP31" i="1"/>
  <c r="AS31" i="1" s="1"/>
  <c r="AW31" i="1" s="1"/>
  <c r="AP33" i="1"/>
  <c r="AP34" i="1"/>
  <c r="AS34" i="1" s="1"/>
  <c r="AW34" i="1" s="1"/>
  <c r="AP35" i="1"/>
  <c r="AS35" i="1" s="1"/>
  <c r="AW35" i="1" s="1"/>
  <c r="AP37" i="1"/>
  <c r="AP39" i="1"/>
  <c r="AS39" i="1" s="1"/>
  <c r="AW39" i="1" s="1"/>
  <c r="AP41" i="1"/>
  <c r="AP42" i="1"/>
  <c r="AS42" i="1" s="1"/>
  <c r="AW42" i="1" s="1"/>
  <c r="AP43" i="1"/>
  <c r="AS43" i="1" s="1"/>
  <c r="AW43" i="1" s="1"/>
  <c r="AP45" i="1"/>
  <c r="AP46" i="1"/>
  <c r="AS46" i="1" s="1"/>
  <c r="AW46" i="1" s="1"/>
  <c r="AP47" i="1"/>
  <c r="AS47" i="1" s="1"/>
  <c r="AW47" i="1" s="1"/>
  <c r="AP49" i="1"/>
  <c r="AP50" i="1"/>
  <c r="AS50" i="1" s="1"/>
  <c r="AW50" i="1" s="1"/>
  <c r="AP51" i="1"/>
  <c r="AS51" i="1" s="1"/>
  <c r="AW51" i="1" s="1"/>
  <c r="AP53" i="1"/>
  <c r="AP55" i="1"/>
  <c r="AS55" i="1" s="1"/>
  <c r="AW55" i="1" s="1"/>
  <c r="AP57" i="1"/>
  <c r="AP58" i="1"/>
  <c r="AS58" i="1" s="1"/>
  <c r="AW58" i="1" s="1"/>
  <c r="AP59" i="1"/>
  <c r="AS59" i="1" s="1"/>
  <c r="AW59" i="1" s="1"/>
  <c r="AP61" i="1"/>
  <c r="AP62" i="1"/>
  <c r="AS62" i="1" s="1"/>
  <c r="AW62" i="1" s="1"/>
  <c r="AP63" i="1"/>
  <c r="AS63" i="1" s="1"/>
  <c r="AW63" i="1" s="1"/>
  <c r="AP65" i="1"/>
  <c r="AP66" i="1"/>
  <c r="AS66" i="1" s="1"/>
  <c r="AW66" i="1" s="1"/>
  <c r="AP67" i="1"/>
  <c r="AS67" i="1" s="1"/>
  <c r="AW67" i="1" s="1"/>
  <c r="AP69" i="1"/>
  <c r="AP70" i="1"/>
  <c r="AS70" i="1" s="1"/>
  <c r="AW70" i="1" s="1"/>
  <c r="AP71" i="1"/>
  <c r="AS71" i="1" s="1"/>
  <c r="AW71" i="1" s="1"/>
  <c r="AP73" i="1"/>
  <c r="AP74" i="1"/>
  <c r="AS74" i="1" s="1"/>
  <c r="AW74" i="1" s="1"/>
  <c r="AP75" i="1"/>
  <c r="AS75" i="1" s="1"/>
  <c r="AW75" i="1" s="1"/>
  <c r="AP77" i="1"/>
  <c r="AP78" i="1"/>
  <c r="AS78" i="1" s="1"/>
  <c r="AW78" i="1" s="1"/>
  <c r="AP79" i="1"/>
  <c r="AS79" i="1" s="1"/>
  <c r="AW79" i="1" s="1"/>
  <c r="AP81" i="1"/>
  <c r="AP82" i="1"/>
  <c r="AS82" i="1" s="1"/>
  <c r="AW82" i="1" s="1"/>
  <c r="AP83" i="1"/>
  <c r="AS83" i="1" s="1"/>
  <c r="AW83" i="1" s="1"/>
  <c r="AP85" i="1"/>
  <c r="AP86" i="1"/>
  <c r="AS86" i="1" s="1"/>
  <c r="AW86" i="1" s="1"/>
  <c r="AP87" i="1"/>
  <c r="AS87" i="1" s="1"/>
  <c r="AW87" i="1" s="1"/>
  <c r="AP89" i="1"/>
  <c r="AP90" i="1"/>
  <c r="AS90" i="1" s="1"/>
  <c r="AW90" i="1" s="1"/>
  <c r="AP91" i="1"/>
  <c r="AS91" i="1" s="1"/>
  <c r="AW91" i="1" s="1"/>
  <c r="AP93" i="1"/>
  <c r="AP94" i="1"/>
  <c r="AS94" i="1" s="1"/>
  <c r="AW94" i="1" s="1"/>
  <c r="AP95" i="1"/>
  <c r="AS95" i="1" s="1"/>
  <c r="AW95" i="1" s="1"/>
  <c r="AP97" i="1"/>
  <c r="AP98" i="1"/>
  <c r="AS98" i="1" s="1"/>
  <c r="AW98" i="1" s="1"/>
  <c r="AP99" i="1"/>
  <c r="AS99" i="1" s="1"/>
  <c r="AW99" i="1" s="1"/>
  <c r="AP101" i="1"/>
  <c r="AP102" i="1"/>
  <c r="AS102" i="1" s="1"/>
  <c r="AW102" i="1" s="1"/>
  <c r="AP103" i="1"/>
  <c r="AS103" i="1" s="1"/>
  <c r="AW103" i="1" s="1"/>
  <c r="AP105" i="1"/>
  <c r="AP106" i="1"/>
  <c r="AS106" i="1" s="1"/>
  <c r="AW106" i="1" s="1"/>
  <c r="AP107" i="1"/>
  <c r="AS107" i="1" s="1"/>
  <c r="AW107" i="1" s="1"/>
  <c r="AP109" i="1"/>
  <c r="AP110" i="1"/>
  <c r="AS110" i="1" s="1"/>
  <c r="AW110" i="1" s="1"/>
  <c r="AP111" i="1"/>
  <c r="AS111" i="1" s="1"/>
  <c r="AW111" i="1" s="1"/>
  <c r="AP113" i="1"/>
  <c r="AP114" i="1"/>
  <c r="AS114" i="1" s="1"/>
  <c r="AW114" i="1" s="1"/>
  <c r="AP115" i="1"/>
  <c r="AS115" i="1" s="1"/>
  <c r="AW115" i="1" s="1"/>
  <c r="AP117" i="1"/>
  <c r="AP118" i="1"/>
  <c r="AS118" i="1" s="1"/>
  <c r="AW118" i="1" s="1"/>
  <c r="AP119" i="1"/>
  <c r="AS119" i="1" s="1"/>
  <c r="AW119" i="1" s="1"/>
  <c r="AP121" i="1"/>
  <c r="AP122" i="1"/>
  <c r="AS122" i="1" s="1"/>
  <c r="AW122" i="1" s="1"/>
  <c r="AP123" i="1"/>
  <c r="AS123" i="1" s="1"/>
  <c r="AW123" i="1" s="1"/>
  <c r="AP125" i="1"/>
  <c r="AP126" i="1"/>
  <c r="AS126" i="1" s="1"/>
  <c r="AW126" i="1" s="1"/>
  <c r="AP127" i="1"/>
  <c r="AS127" i="1" s="1"/>
  <c r="AW127" i="1" s="1"/>
  <c r="AP129" i="1"/>
  <c r="AP130" i="1"/>
  <c r="AS130" i="1" s="1"/>
  <c r="AW130" i="1" s="1"/>
  <c r="AP131" i="1"/>
  <c r="AS131" i="1" s="1"/>
  <c r="AW131" i="1" s="1"/>
  <c r="AP133" i="1"/>
  <c r="AP134" i="1"/>
  <c r="AS134" i="1" s="1"/>
  <c r="AW134" i="1" s="1"/>
  <c r="AP135" i="1"/>
  <c r="AS135" i="1" s="1"/>
  <c r="AW135" i="1" s="1"/>
  <c r="AP137" i="1"/>
  <c r="AP138" i="1"/>
  <c r="AS138" i="1" s="1"/>
  <c r="AW138" i="1" s="1"/>
  <c r="AP139" i="1"/>
  <c r="AS139" i="1" s="1"/>
  <c r="AW139" i="1" s="1"/>
  <c r="AP141" i="1"/>
  <c r="AP142" i="1"/>
  <c r="AS142" i="1" s="1"/>
  <c r="AW142" i="1" s="1"/>
  <c r="AP143" i="1"/>
  <c r="AS143" i="1" s="1"/>
  <c r="AW143" i="1" s="1"/>
  <c r="AP145" i="1"/>
  <c r="AP146" i="1"/>
  <c r="AS146" i="1" s="1"/>
  <c r="AW146" i="1" s="1"/>
  <c r="AP147" i="1"/>
  <c r="AS147" i="1" s="1"/>
  <c r="AW147" i="1" s="1"/>
  <c r="AP149" i="1"/>
  <c r="AP150" i="1"/>
  <c r="AS150" i="1" s="1"/>
  <c r="AW150" i="1" s="1"/>
  <c r="AP151" i="1"/>
  <c r="AS151" i="1" s="1"/>
  <c r="AW151" i="1" s="1"/>
  <c r="AP153" i="1"/>
  <c r="AP154" i="1"/>
  <c r="AS154" i="1" s="1"/>
  <c r="AW154" i="1" s="1"/>
  <c r="AP155" i="1"/>
  <c r="AS155" i="1" s="1"/>
  <c r="AW155" i="1" s="1"/>
  <c r="AP157" i="1"/>
  <c r="AP158" i="1"/>
  <c r="AS158" i="1" s="1"/>
  <c r="AW158" i="1" s="1"/>
  <c r="AP159" i="1"/>
  <c r="AS159" i="1" s="1"/>
  <c r="AW159" i="1" s="1"/>
  <c r="AP161" i="1"/>
  <c r="AP162" i="1"/>
  <c r="AS162" i="1" s="1"/>
  <c r="AW162" i="1" s="1"/>
  <c r="AP163" i="1"/>
  <c r="AS163" i="1" s="1"/>
  <c r="AW163" i="1" s="1"/>
  <c r="AP165" i="1"/>
  <c r="AP166" i="1"/>
  <c r="AS166" i="1" s="1"/>
  <c r="AW166" i="1" s="1"/>
  <c r="AP167" i="1"/>
  <c r="AS167" i="1" s="1"/>
  <c r="AW167" i="1" s="1"/>
  <c r="AP169" i="1"/>
  <c r="AP170" i="1"/>
  <c r="AS170" i="1" s="1"/>
  <c r="AW170" i="1" s="1"/>
  <c r="AP171" i="1"/>
  <c r="AS171" i="1" s="1"/>
  <c r="AW171" i="1" s="1"/>
  <c r="AP173" i="1"/>
  <c r="AP174" i="1"/>
  <c r="AS174" i="1" s="1"/>
  <c r="AW174" i="1" s="1"/>
  <c r="AP175" i="1"/>
  <c r="AS175" i="1" s="1"/>
  <c r="AW175" i="1" s="1"/>
  <c r="AP177" i="1"/>
  <c r="AP178" i="1"/>
  <c r="AS178" i="1" s="1"/>
  <c r="AW178" i="1" s="1"/>
  <c r="AP179" i="1"/>
  <c r="AS179" i="1" s="1"/>
  <c r="AW179" i="1" s="1"/>
  <c r="AP181" i="1"/>
  <c r="AP182" i="1"/>
  <c r="AS182" i="1" s="1"/>
  <c r="AW182" i="1" s="1"/>
  <c r="AP183" i="1"/>
  <c r="AS183" i="1" s="1"/>
  <c r="AW183" i="1" s="1"/>
  <c r="AP185" i="1"/>
  <c r="AP186" i="1"/>
  <c r="AS186" i="1" s="1"/>
  <c r="AW186" i="1" s="1"/>
  <c r="AP187" i="1"/>
  <c r="AS187" i="1" s="1"/>
  <c r="AW187" i="1" s="1"/>
  <c r="AP189" i="1"/>
  <c r="AP190" i="1"/>
  <c r="AS190" i="1" s="1"/>
  <c r="AW190" i="1" s="1"/>
  <c r="AP191" i="1"/>
  <c r="AS191" i="1" s="1"/>
  <c r="AW191" i="1" s="1"/>
  <c r="AP193" i="1"/>
  <c r="AP194" i="1"/>
  <c r="AS194" i="1" s="1"/>
  <c r="AW194" i="1" s="1"/>
  <c r="AP195" i="1"/>
  <c r="AS195" i="1" s="1"/>
  <c r="AW195" i="1" s="1"/>
  <c r="AP197" i="1"/>
  <c r="AP198" i="1"/>
  <c r="AS198" i="1" s="1"/>
  <c r="AW198" i="1" s="1"/>
  <c r="AP199" i="1"/>
  <c r="AS199" i="1" s="1"/>
  <c r="AW199" i="1" s="1"/>
  <c r="AP201" i="1"/>
  <c r="AP202" i="1"/>
  <c r="AS202" i="1" s="1"/>
  <c r="AW202" i="1" s="1"/>
  <c r="AP203" i="1"/>
  <c r="AS203" i="1" s="1"/>
  <c r="AW203" i="1" s="1"/>
  <c r="AP205" i="1"/>
  <c r="AP206" i="1"/>
  <c r="AS206" i="1" s="1"/>
  <c r="AW206" i="1" s="1"/>
  <c r="AP207" i="1"/>
  <c r="AS207" i="1" s="1"/>
  <c r="AW207" i="1" s="1"/>
  <c r="AP209" i="1"/>
  <c r="AP210" i="1"/>
  <c r="AS210" i="1" s="1"/>
  <c r="AW210" i="1" s="1"/>
  <c r="AP211" i="1"/>
  <c r="AS211" i="1" s="1"/>
  <c r="AW211" i="1" s="1"/>
  <c r="AP213" i="1"/>
  <c r="AP214" i="1"/>
  <c r="AS214" i="1" s="1"/>
  <c r="AW214" i="1" s="1"/>
  <c r="AP215" i="1"/>
  <c r="AS215" i="1" s="1"/>
  <c r="AW215" i="1" s="1"/>
  <c r="AP217" i="1"/>
  <c r="AP218" i="1"/>
  <c r="AS218" i="1" s="1"/>
  <c r="AW218" i="1" s="1"/>
  <c r="AP219" i="1"/>
  <c r="AS219" i="1" s="1"/>
  <c r="AW219" i="1" s="1"/>
  <c r="AP221" i="1"/>
  <c r="AP222" i="1"/>
  <c r="AS222" i="1" s="1"/>
  <c r="AW222" i="1" s="1"/>
  <c r="AP223" i="1"/>
  <c r="AS223" i="1" s="1"/>
  <c r="AW223" i="1" s="1"/>
  <c r="AP225" i="1"/>
  <c r="AP226" i="1"/>
  <c r="AS226" i="1" s="1"/>
  <c r="AW226" i="1" s="1"/>
  <c r="AP227" i="1"/>
  <c r="AS227" i="1" s="1"/>
  <c r="AW227" i="1" s="1"/>
  <c r="AP229" i="1"/>
  <c r="AP230" i="1"/>
  <c r="AS230" i="1" s="1"/>
  <c r="AW230" i="1" s="1"/>
  <c r="AP231" i="1"/>
  <c r="AS231" i="1" s="1"/>
  <c r="AW231" i="1" s="1"/>
  <c r="AP233" i="1"/>
  <c r="AP234" i="1"/>
  <c r="AS234" i="1" s="1"/>
  <c r="AW234" i="1" s="1"/>
  <c r="AP235" i="1"/>
  <c r="AS235" i="1" s="1"/>
  <c r="AW235" i="1" s="1"/>
  <c r="AP237" i="1"/>
  <c r="AP238" i="1"/>
  <c r="AS238" i="1" s="1"/>
  <c r="AW238" i="1" s="1"/>
  <c r="AP239" i="1"/>
  <c r="AS239" i="1" s="1"/>
  <c r="AW239" i="1" s="1"/>
  <c r="AP241" i="1"/>
  <c r="AP242" i="1"/>
  <c r="AS242" i="1" s="1"/>
  <c r="AW242" i="1" s="1"/>
  <c r="AP243" i="1"/>
  <c r="AS243" i="1" s="1"/>
  <c r="AW243" i="1" s="1"/>
  <c r="AP245" i="1"/>
  <c r="AP246" i="1"/>
  <c r="AS246" i="1" s="1"/>
  <c r="AW246" i="1" s="1"/>
  <c r="AP247" i="1"/>
  <c r="AS247" i="1" s="1"/>
  <c r="AW247" i="1" s="1"/>
  <c r="AP249" i="1"/>
  <c r="AP250" i="1"/>
  <c r="AS250" i="1" s="1"/>
  <c r="AW250" i="1" s="1"/>
  <c r="AP251" i="1"/>
  <c r="AS251" i="1" s="1"/>
  <c r="AW251" i="1" s="1"/>
  <c r="AP253" i="1"/>
  <c r="AP254" i="1"/>
  <c r="AS254" i="1" s="1"/>
  <c r="AW254" i="1" s="1"/>
  <c r="AP255" i="1"/>
  <c r="AS255" i="1" s="1"/>
  <c r="AW255" i="1" s="1"/>
  <c r="AP257" i="1"/>
  <c r="AP258" i="1"/>
  <c r="AS258" i="1" s="1"/>
  <c r="AW258" i="1" s="1"/>
  <c r="AP259" i="1"/>
  <c r="AS259" i="1" s="1"/>
  <c r="AW259" i="1" s="1"/>
  <c r="AP261" i="1"/>
  <c r="AP262" i="1"/>
  <c r="AS262" i="1" s="1"/>
  <c r="AW262" i="1" s="1"/>
  <c r="AP263" i="1"/>
  <c r="AS263" i="1" s="1"/>
  <c r="AW263" i="1" s="1"/>
  <c r="AP265" i="1"/>
  <c r="AP266" i="1"/>
  <c r="AS266" i="1" s="1"/>
  <c r="AW266" i="1" s="1"/>
  <c r="AP267" i="1"/>
  <c r="AS267" i="1" s="1"/>
  <c r="AW267" i="1" s="1"/>
  <c r="AP269" i="1"/>
  <c r="AP270" i="1"/>
  <c r="AS270" i="1" s="1"/>
  <c r="AW270" i="1" s="1"/>
  <c r="AP271" i="1"/>
  <c r="AS271" i="1" s="1"/>
  <c r="AW271" i="1" s="1"/>
  <c r="AP273" i="1"/>
  <c r="AP274" i="1"/>
  <c r="AS274" i="1" s="1"/>
  <c r="AW274" i="1" s="1"/>
  <c r="AP275" i="1"/>
  <c r="AS275" i="1" s="1"/>
  <c r="AW275" i="1" s="1"/>
  <c r="AP277" i="1"/>
  <c r="AP278" i="1"/>
  <c r="AS278" i="1" s="1"/>
  <c r="AW278" i="1" s="1"/>
  <c r="AP279" i="1"/>
  <c r="AS279" i="1" s="1"/>
  <c r="AW279" i="1" s="1"/>
  <c r="AP281" i="1"/>
  <c r="AP282" i="1"/>
  <c r="AS282" i="1" s="1"/>
  <c r="AW282" i="1" s="1"/>
  <c r="AP283" i="1"/>
  <c r="AS283" i="1" s="1"/>
  <c r="AW283" i="1" s="1"/>
  <c r="AP285" i="1"/>
  <c r="AP286" i="1"/>
  <c r="AS286" i="1" s="1"/>
  <c r="AW286" i="1" s="1"/>
  <c r="AP287" i="1"/>
  <c r="AS287" i="1" s="1"/>
  <c r="AW287" i="1" s="1"/>
  <c r="AP289" i="1"/>
  <c r="AP290" i="1"/>
  <c r="AS290" i="1" s="1"/>
  <c r="AW290" i="1" s="1"/>
  <c r="AP291" i="1"/>
  <c r="AS291" i="1" s="1"/>
  <c r="AW291" i="1" s="1"/>
  <c r="AP293" i="1"/>
  <c r="AP294" i="1"/>
  <c r="AS294" i="1" s="1"/>
  <c r="AW294" i="1" s="1"/>
  <c r="AP295" i="1"/>
  <c r="AS295" i="1" s="1"/>
  <c r="AW295" i="1" s="1"/>
  <c r="AP297" i="1"/>
  <c r="AP298" i="1"/>
  <c r="AS298" i="1" s="1"/>
  <c r="AW298" i="1" s="1"/>
  <c r="AP299" i="1"/>
  <c r="AS299" i="1" s="1"/>
  <c r="AW299" i="1" s="1"/>
  <c r="AP301" i="1"/>
  <c r="AP302" i="1"/>
  <c r="AS302" i="1" s="1"/>
  <c r="AW302" i="1" s="1"/>
  <c r="AP303" i="1"/>
  <c r="AS303" i="1" s="1"/>
  <c r="AW303" i="1" s="1"/>
  <c r="AP305" i="1"/>
  <c r="AP306" i="1"/>
  <c r="AS306" i="1" s="1"/>
  <c r="AW306" i="1" s="1"/>
  <c r="AP307" i="1"/>
  <c r="AS307" i="1" s="1"/>
  <c r="AW307" i="1" s="1"/>
  <c r="AP309" i="1"/>
  <c r="AP310" i="1"/>
  <c r="AS310" i="1" s="1"/>
  <c r="AW310" i="1" s="1"/>
  <c r="AP311" i="1"/>
  <c r="AS311" i="1" s="1"/>
  <c r="AW311" i="1" s="1"/>
  <c r="AP313" i="1"/>
  <c r="AP314" i="1"/>
  <c r="AS314" i="1" s="1"/>
  <c r="AW314" i="1" s="1"/>
  <c r="AP315" i="1"/>
  <c r="AS315" i="1" s="1"/>
  <c r="AW315" i="1" s="1"/>
  <c r="AP317" i="1"/>
  <c r="AP318" i="1"/>
  <c r="AS318" i="1" s="1"/>
  <c r="AW318" i="1" s="1"/>
  <c r="AP319" i="1"/>
  <c r="AS319" i="1" s="1"/>
  <c r="AW319" i="1" s="1"/>
  <c r="AP321" i="1"/>
  <c r="AP322" i="1"/>
  <c r="AS322" i="1" s="1"/>
  <c r="AW322" i="1" s="1"/>
  <c r="AP323" i="1"/>
  <c r="AS323" i="1" s="1"/>
  <c r="AW323" i="1" s="1"/>
  <c r="AP325" i="1"/>
  <c r="AP326" i="1"/>
  <c r="AS326" i="1" s="1"/>
  <c r="AW326" i="1" s="1"/>
  <c r="AP327" i="1"/>
  <c r="AS327" i="1" s="1"/>
  <c r="AW327" i="1" s="1"/>
  <c r="AP329" i="1"/>
  <c r="AP330" i="1"/>
  <c r="AS330" i="1" s="1"/>
  <c r="AW330" i="1" s="1"/>
  <c r="AP331" i="1"/>
  <c r="AS331" i="1" s="1"/>
  <c r="AW331" i="1" s="1"/>
  <c r="AP333" i="1"/>
  <c r="AP334" i="1"/>
  <c r="AS334" i="1" s="1"/>
  <c r="AW334" i="1" s="1"/>
  <c r="AP335" i="1"/>
  <c r="AS335" i="1" s="1"/>
  <c r="AW335" i="1" s="1"/>
  <c r="AP337" i="1"/>
  <c r="AP338" i="1"/>
  <c r="AS338" i="1" s="1"/>
  <c r="AW338" i="1" s="1"/>
  <c r="AP339" i="1"/>
  <c r="AS339" i="1" s="1"/>
  <c r="AW339" i="1" s="1"/>
  <c r="AP341" i="1"/>
  <c r="AP342" i="1"/>
  <c r="AS342" i="1" s="1"/>
  <c r="AW342" i="1" s="1"/>
  <c r="AP343" i="1"/>
  <c r="AS343" i="1" s="1"/>
  <c r="AW343" i="1" s="1"/>
  <c r="AP345" i="1"/>
  <c r="AP346" i="1"/>
  <c r="AS346" i="1" s="1"/>
  <c r="AW346" i="1" s="1"/>
  <c r="AP347" i="1"/>
  <c r="AS347" i="1" s="1"/>
  <c r="AW347" i="1" s="1"/>
  <c r="AP349" i="1"/>
  <c r="AP350" i="1"/>
  <c r="AS350" i="1" s="1"/>
  <c r="AW350" i="1" s="1"/>
  <c r="AP351" i="1"/>
  <c r="AS351" i="1" s="1"/>
  <c r="AW351" i="1" s="1"/>
  <c r="AP353" i="1"/>
  <c r="AP354" i="1"/>
  <c r="AS354" i="1" s="1"/>
  <c r="AW354" i="1" s="1"/>
  <c r="AP355" i="1"/>
  <c r="AS355" i="1" s="1"/>
  <c r="AW355" i="1" s="1"/>
  <c r="AP357" i="1"/>
  <c r="AP358" i="1"/>
  <c r="AS358" i="1" s="1"/>
  <c r="AW358" i="1" s="1"/>
  <c r="AP359" i="1"/>
  <c r="AS359" i="1" s="1"/>
  <c r="AW359" i="1" s="1"/>
  <c r="AP361" i="1"/>
  <c r="AP362" i="1"/>
  <c r="AS362" i="1" s="1"/>
  <c r="AW362" i="1" s="1"/>
  <c r="AP363" i="1"/>
  <c r="AS363" i="1" s="1"/>
  <c r="AW363" i="1" s="1"/>
  <c r="AP365" i="1"/>
  <c r="AP366" i="1"/>
  <c r="AS366" i="1" s="1"/>
  <c r="AW366" i="1" s="1"/>
  <c r="AP367" i="1"/>
  <c r="AS367" i="1" s="1"/>
  <c r="AW367" i="1" s="1"/>
  <c r="AP369" i="1"/>
  <c r="AP370" i="1"/>
  <c r="AS370" i="1" s="1"/>
  <c r="AW370" i="1" s="1"/>
  <c r="AP371" i="1"/>
  <c r="AS371" i="1" s="1"/>
  <c r="AW371" i="1" s="1"/>
  <c r="AP373" i="1"/>
  <c r="AP374" i="1"/>
  <c r="AS374" i="1" s="1"/>
  <c r="AW374" i="1" s="1"/>
  <c r="AP375" i="1"/>
  <c r="AS375" i="1" s="1"/>
  <c r="AW375" i="1" s="1"/>
  <c r="AP377" i="1"/>
  <c r="AP378" i="1"/>
  <c r="AS378" i="1" s="1"/>
  <c r="AW378" i="1" s="1"/>
  <c r="AP379" i="1"/>
  <c r="AS379" i="1" s="1"/>
  <c r="AW379" i="1" s="1"/>
  <c r="AP381" i="1"/>
  <c r="AP382" i="1"/>
  <c r="AS382" i="1" s="1"/>
  <c r="AW382" i="1" s="1"/>
  <c r="AP383" i="1"/>
  <c r="AS383" i="1" s="1"/>
  <c r="AW383" i="1" s="1"/>
  <c r="AP385" i="1"/>
  <c r="AP386" i="1"/>
  <c r="AS386" i="1" s="1"/>
  <c r="AW386" i="1" s="1"/>
  <c r="AP387" i="1"/>
  <c r="AS387" i="1" s="1"/>
  <c r="AW387" i="1" s="1"/>
  <c r="AP389" i="1"/>
  <c r="AP390" i="1"/>
  <c r="AS390" i="1" s="1"/>
  <c r="AW390" i="1" s="1"/>
  <c r="AP391" i="1"/>
  <c r="AS391" i="1" s="1"/>
  <c r="AW391" i="1" s="1"/>
  <c r="AP393" i="1"/>
  <c r="AP394" i="1"/>
  <c r="AS394" i="1" s="1"/>
  <c r="AW394" i="1" s="1"/>
  <c r="AP395" i="1"/>
  <c r="AS395" i="1" s="1"/>
  <c r="AW395" i="1" s="1"/>
  <c r="AP397" i="1"/>
  <c r="AP398" i="1"/>
  <c r="AS398" i="1" s="1"/>
  <c r="AW398" i="1" s="1"/>
  <c r="AP399" i="1"/>
  <c r="AS399" i="1" s="1"/>
  <c r="AW399" i="1" s="1"/>
  <c r="AP401" i="1"/>
  <c r="AP402" i="1"/>
  <c r="AS402" i="1" s="1"/>
  <c r="AW402" i="1" s="1"/>
  <c r="AP403" i="1"/>
  <c r="AS403" i="1" s="1"/>
  <c r="AW403" i="1" s="1"/>
  <c r="AP405" i="1"/>
  <c r="AP406" i="1"/>
  <c r="AS406" i="1" s="1"/>
  <c r="AW406" i="1" s="1"/>
  <c r="AP407" i="1"/>
  <c r="AS407" i="1" s="1"/>
  <c r="AW407" i="1" s="1"/>
  <c r="AP409" i="1"/>
  <c r="AP410" i="1"/>
  <c r="AS410" i="1" s="1"/>
  <c r="AW410" i="1" s="1"/>
  <c r="AP411" i="1"/>
  <c r="AS411" i="1" s="1"/>
  <c r="AW411" i="1" s="1"/>
  <c r="AP413" i="1"/>
  <c r="AP414" i="1"/>
  <c r="AS414" i="1" s="1"/>
  <c r="AW414" i="1" s="1"/>
  <c r="AP415" i="1"/>
  <c r="AS415" i="1" s="1"/>
  <c r="AW415" i="1" s="1"/>
  <c r="AP417" i="1"/>
  <c r="AP418" i="1"/>
  <c r="AS418" i="1" s="1"/>
  <c r="AW418" i="1" s="1"/>
  <c r="AP419" i="1"/>
  <c r="AS419" i="1" s="1"/>
  <c r="AW419" i="1" s="1"/>
  <c r="AP421" i="1"/>
  <c r="AP422" i="1"/>
  <c r="AS422" i="1" s="1"/>
  <c r="AW422" i="1" s="1"/>
  <c r="AP423" i="1"/>
  <c r="AS423" i="1" s="1"/>
  <c r="AW423" i="1" s="1"/>
  <c r="AP425" i="1"/>
  <c r="AP426" i="1"/>
  <c r="AS426" i="1" s="1"/>
  <c r="AW426" i="1" s="1"/>
  <c r="AP427" i="1"/>
  <c r="AS427" i="1" s="1"/>
  <c r="AW427" i="1" s="1"/>
  <c r="AP429" i="1"/>
  <c r="AP430" i="1"/>
  <c r="AS430" i="1" s="1"/>
  <c r="AW430" i="1" s="1"/>
  <c r="AP431" i="1"/>
  <c r="AS431" i="1" s="1"/>
  <c r="AW431" i="1" s="1"/>
  <c r="AP433" i="1"/>
  <c r="AP434" i="1"/>
  <c r="AS434" i="1" s="1"/>
  <c r="AW434" i="1" s="1"/>
  <c r="AP435" i="1"/>
  <c r="AS435" i="1" s="1"/>
  <c r="AW435" i="1" s="1"/>
  <c r="AP437" i="1"/>
  <c r="AP438" i="1"/>
  <c r="AS438" i="1" s="1"/>
  <c r="AW438" i="1" s="1"/>
  <c r="AP439" i="1"/>
  <c r="AS439" i="1" s="1"/>
  <c r="AW439" i="1" s="1"/>
  <c r="AP441" i="1"/>
  <c r="AP442" i="1"/>
  <c r="AS442" i="1" s="1"/>
  <c r="AW442" i="1" s="1"/>
  <c r="AP443" i="1"/>
  <c r="AS443" i="1" s="1"/>
  <c r="AW443" i="1" s="1"/>
  <c r="AP445" i="1"/>
  <c r="AP446" i="1"/>
  <c r="AS446" i="1" s="1"/>
  <c r="AW446" i="1" s="1"/>
  <c r="AP447" i="1"/>
  <c r="AS447" i="1" s="1"/>
  <c r="AW447" i="1" s="1"/>
  <c r="AP449" i="1"/>
  <c r="AP450" i="1"/>
  <c r="AS450" i="1" s="1"/>
  <c r="AW450" i="1" s="1"/>
  <c r="AP451" i="1"/>
  <c r="AS451" i="1" s="1"/>
  <c r="AW451" i="1" s="1"/>
  <c r="AP453" i="1"/>
  <c r="AP454" i="1"/>
  <c r="AS454" i="1" s="1"/>
  <c r="AW454" i="1" s="1"/>
  <c r="AP455" i="1"/>
  <c r="AS455" i="1" s="1"/>
  <c r="AW455" i="1" s="1"/>
  <c r="AP457" i="1"/>
  <c r="AP458" i="1"/>
  <c r="AS458" i="1" s="1"/>
  <c r="AW458" i="1" s="1"/>
  <c r="AP459" i="1"/>
  <c r="AS459" i="1" s="1"/>
  <c r="AW459" i="1" s="1"/>
  <c r="AP461" i="1"/>
  <c r="AP462" i="1"/>
  <c r="AS462" i="1" s="1"/>
  <c r="AW462" i="1" s="1"/>
  <c r="AP463" i="1"/>
  <c r="AS463" i="1" s="1"/>
  <c r="AW463" i="1" s="1"/>
  <c r="AP465" i="1"/>
  <c r="AP466" i="1"/>
  <c r="AS466" i="1" s="1"/>
  <c r="AW466" i="1" s="1"/>
  <c r="AP467" i="1"/>
  <c r="AS467" i="1" s="1"/>
  <c r="AW467" i="1" s="1"/>
  <c r="AP469" i="1"/>
  <c r="AP470" i="1"/>
  <c r="AS470" i="1" s="1"/>
  <c r="AW470" i="1" s="1"/>
  <c r="AP471" i="1"/>
  <c r="AS471" i="1" s="1"/>
  <c r="AW471" i="1" s="1"/>
  <c r="AP473" i="1"/>
  <c r="AP474" i="1"/>
  <c r="AS474" i="1" s="1"/>
  <c r="AW474" i="1" s="1"/>
  <c r="AP475" i="1"/>
  <c r="AS475" i="1" s="1"/>
  <c r="AW475" i="1" s="1"/>
  <c r="AP477" i="1"/>
  <c r="AP478" i="1"/>
  <c r="AS478" i="1" s="1"/>
  <c r="AW478" i="1" s="1"/>
  <c r="AP479" i="1"/>
  <c r="AS479" i="1" s="1"/>
  <c r="AW479" i="1" s="1"/>
  <c r="AP481" i="1"/>
  <c r="AP482" i="1"/>
  <c r="AS482" i="1" s="1"/>
  <c r="AW482" i="1" s="1"/>
  <c r="AP483" i="1"/>
  <c r="AS483" i="1" s="1"/>
  <c r="AW483" i="1" s="1"/>
  <c r="AP485" i="1"/>
  <c r="AP486" i="1"/>
  <c r="AS486" i="1" s="1"/>
  <c r="AW486" i="1" s="1"/>
  <c r="AP487" i="1"/>
  <c r="AS487" i="1" s="1"/>
  <c r="AW487" i="1" s="1"/>
  <c r="AP489" i="1"/>
  <c r="AP490" i="1"/>
  <c r="AS490" i="1" s="1"/>
  <c r="AW490" i="1" s="1"/>
  <c r="AP491" i="1"/>
  <c r="AS491" i="1" s="1"/>
  <c r="AW491" i="1" s="1"/>
  <c r="AP493" i="1"/>
  <c r="AP494" i="1"/>
  <c r="AS494" i="1" s="1"/>
  <c r="AW494" i="1" s="1"/>
  <c r="AP495" i="1"/>
  <c r="AS495" i="1" s="1"/>
  <c r="AW495" i="1" s="1"/>
  <c r="AP497" i="1"/>
  <c r="AP498" i="1"/>
  <c r="AS498" i="1" s="1"/>
  <c r="AW498" i="1" s="1"/>
  <c r="AP499" i="1"/>
  <c r="AS499" i="1" s="1"/>
  <c r="AW499" i="1" s="1"/>
  <c r="AP501" i="1"/>
  <c r="AP502" i="1"/>
  <c r="AS502" i="1" s="1"/>
  <c r="AW502" i="1" s="1"/>
  <c r="AP503" i="1"/>
  <c r="AS503" i="1" s="1"/>
  <c r="AW503" i="1" s="1"/>
  <c r="AP505" i="1"/>
  <c r="AP506" i="1"/>
  <c r="AS506" i="1" s="1"/>
  <c r="AW506" i="1" s="1"/>
  <c r="AP507" i="1"/>
  <c r="AS507" i="1" s="1"/>
  <c r="AW507" i="1" s="1"/>
  <c r="AP509" i="1"/>
  <c r="AP510" i="1"/>
  <c r="AS510" i="1" s="1"/>
  <c r="AW510" i="1" s="1"/>
  <c r="AP511" i="1"/>
  <c r="AS511" i="1" s="1"/>
  <c r="AW511" i="1" s="1"/>
  <c r="AP513" i="1"/>
  <c r="AP514" i="1"/>
  <c r="AS514" i="1" s="1"/>
  <c r="AW514" i="1" s="1"/>
  <c r="AP515" i="1"/>
  <c r="AS515" i="1" s="1"/>
  <c r="AW515" i="1" s="1"/>
  <c r="AP517" i="1"/>
  <c r="AP518" i="1"/>
  <c r="AS518" i="1" s="1"/>
  <c r="AW518" i="1" s="1"/>
  <c r="AP519" i="1"/>
  <c r="AS519" i="1" s="1"/>
  <c r="AW519" i="1" s="1"/>
  <c r="AP521" i="1"/>
  <c r="AP522" i="1"/>
  <c r="AS522" i="1" s="1"/>
  <c r="AW522" i="1" s="1"/>
  <c r="AP523" i="1"/>
  <c r="AS523" i="1" s="1"/>
  <c r="AW523" i="1" s="1"/>
  <c r="AP525" i="1"/>
  <c r="AP526" i="1"/>
  <c r="AS526" i="1" s="1"/>
  <c r="AW526" i="1" s="1"/>
  <c r="AP527" i="1"/>
  <c r="AS527" i="1" s="1"/>
  <c r="AW527" i="1" s="1"/>
  <c r="AP529" i="1"/>
  <c r="AP530" i="1"/>
  <c r="AS530" i="1" s="1"/>
  <c r="AW530" i="1" s="1"/>
  <c r="AP531" i="1"/>
  <c r="AS531" i="1" s="1"/>
  <c r="AW531" i="1" s="1"/>
  <c r="AP533" i="1"/>
  <c r="AP534" i="1"/>
  <c r="AS534" i="1" s="1"/>
  <c r="AW534" i="1" s="1"/>
  <c r="AP535" i="1"/>
  <c r="AS535" i="1" s="1"/>
  <c r="AW535" i="1" s="1"/>
  <c r="AP537" i="1"/>
  <c r="AP538" i="1"/>
  <c r="AS538" i="1" s="1"/>
  <c r="AW538" i="1" s="1"/>
  <c r="AP539" i="1"/>
  <c r="AS539" i="1" s="1"/>
  <c r="AW539" i="1" s="1"/>
  <c r="AP541" i="1"/>
  <c r="AP542" i="1"/>
  <c r="AS542" i="1" s="1"/>
  <c r="AW542" i="1" s="1"/>
  <c r="AP543" i="1"/>
  <c r="AS543" i="1" s="1"/>
  <c r="AW543" i="1" s="1"/>
  <c r="AP545" i="1"/>
  <c r="AP546" i="1"/>
  <c r="AS546" i="1" s="1"/>
  <c r="AW546" i="1" s="1"/>
  <c r="AP547" i="1"/>
  <c r="AS547" i="1" s="1"/>
  <c r="AW547" i="1" s="1"/>
  <c r="AP549" i="1"/>
  <c r="AP550" i="1"/>
  <c r="AS550" i="1" s="1"/>
  <c r="AW550" i="1" s="1"/>
  <c r="AP551" i="1"/>
  <c r="AS551" i="1" s="1"/>
  <c r="AW551" i="1" s="1"/>
  <c r="AP553" i="1"/>
  <c r="AP554" i="1"/>
  <c r="AS554" i="1" s="1"/>
  <c r="AW554" i="1" s="1"/>
  <c r="AP555" i="1"/>
  <c r="AS555" i="1" s="1"/>
  <c r="AW555" i="1" s="1"/>
  <c r="AP557" i="1"/>
  <c r="AP558" i="1"/>
  <c r="AS558" i="1" s="1"/>
  <c r="AW558" i="1" s="1"/>
  <c r="AP559" i="1"/>
  <c r="AS559" i="1" s="1"/>
  <c r="AW559" i="1" s="1"/>
  <c r="AP561" i="1"/>
  <c r="AP562" i="1"/>
  <c r="AS562" i="1" s="1"/>
  <c r="AW562" i="1" s="1"/>
  <c r="AP563" i="1"/>
  <c r="AS563" i="1" s="1"/>
  <c r="AW563" i="1" s="1"/>
  <c r="AP565" i="1"/>
  <c r="AP566" i="1"/>
  <c r="AS566" i="1" s="1"/>
  <c r="AW566" i="1" s="1"/>
  <c r="AP567" i="1"/>
  <c r="AS567" i="1" s="1"/>
  <c r="AW567" i="1" s="1"/>
  <c r="AP569" i="1"/>
  <c r="AP570" i="1"/>
  <c r="AS570" i="1" s="1"/>
  <c r="AW570" i="1" s="1"/>
  <c r="AP571" i="1"/>
  <c r="AS571" i="1" s="1"/>
  <c r="AW571" i="1" s="1"/>
  <c r="AP573" i="1"/>
  <c r="AP574" i="1"/>
  <c r="AS574" i="1" s="1"/>
  <c r="AW574" i="1" s="1"/>
  <c r="AP575" i="1"/>
  <c r="AS575" i="1" s="1"/>
  <c r="AW575" i="1" s="1"/>
  <c r="AP577" i="1"/>
  <c r="AP578" i="1"/>
  <c r="AS578" i="1" s="1"/>
  <c r="AW578" i="1" s="1"/>
  <c r="AP579" i="1"/>
  <c r="AS579" i="1" s="1"/>
  <c r="AW579" i="1" s="1"/>
  <c r="AP581" i="1"/>
  <c r="AP582" i="1"/>
  <c r="AS582" i="1" s="1"/>
  <c r="AW582" i="1" s="1"/>
  <c r="AP583" i="1"/>
  <c r="AS583" i="1" s="1"/>
  <c r="AW583" i="1" s="1"/>
  <c r="AP585" i="1"/>
  <c r="AP586" i="1"/>
  <c r="AS586" i="1" s="1"/>
  <c r="AW586" i="1" s="1"/>
  <c r="AP587" i="1"/>
  <c r="AS587" i="1" s="1"/>
  <c r="AW587" i="1" s="1"/>
  <c r="AP589" i="1"/>
  <c r="AP590" i="1"/>
  <c r="AS590" i="1" s="1"/>
  <c r="AW590" i="1" s="1"/>
  <c r="AP591" i="1"/>
  <c r="AS591" i="1" s="1"/>
  <c r="AW591" i="1" s="1"/>
  <c r="AP593" i="1"/>
  <c r="AP594" i="1"/>
  <c r="AS594" i="1" s="1"/>
  <c r="AW594" i="1" s="1"/>
  <c r="AP595" i="1"/>
  <c r="AS595" i="1" s="1"/>
  <c r="AW595" i="1" s="1"/>
  <c r="AP597" i="1"/>
  <c r="AP598" i="1"/>
  <c r="AS598" i="1" s="1"/>
  <c r="AW598" i="1" s="1"/>
  <c r="AP599" i="1"/>
  <c r="AS599" i="1" s="1"/>
  <c r="AW599" i="1" s="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16" i="1"/>
  <c r="AK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16" i="1"/>
  <c r="AG17" i="1"/>
  <c r="AS541" i="1" l="1"/>
  <c r="AW541" i="1" s="1"/>
  <c r="AS525" i="1"/>
  <c r="AW525" i="1" s="1"/>
  <c r="AS509" i="1"/>
  <c r="AW509" i="1" s="1"/>
  <c r="AS493" i="1"/>
  <c r="AW493" i="1" s="1"/>
  <c r="AS477" i="1"/>
  <c r="AW477" i="1" s="1"/>
  <c r="AS461" i="1"/>
  <c r="AW461" i="1" s="1"/>
  <c r="AS445" i="1"/>
  <c r="AW445" i="1" s="1"/>
  <c r="AS429" i="1"/>
  <c r="AW429" i="1" s="1"/>
  <c r="AS413" i="1"/>
  <c r="AW413" i="1" s="1"/>
  <c r="AS397" i="1"/>
  <c r="AW397" i="1" s="1"/>
  <c r="AS381" i="1"/>
  <c r="AW381" i="1" s="1"/>
  <c r="AS365" i="1"/>
  <c r="AW365" i="1" s="1"/>
  <c r="AS545" i="1"/>
  <c r="AW545" i="1" s="1"/>
  <c r="AS529" i="1"/>
  <c r="AW529" i="1" s="1"/>
  <c r="AS513" i="1"/>
  <c r="AW513" i="1" s="1"/>
  <c r="AS497" i="1"/>
  <c r="AW497" i="1" s="1"/>
  <c r="AS481" i="1"/>
  <c r="AW481" i="1" s="1"/>
  <c r="AS465" i="1"/>
  <c r="AW465" i="1" s="1"/>
  <c r="AS449" i="1"/>
  <c r="AW449" i="1" s="1"/>
  <c r="AS433" i="1"/>
  <c r="AW433" i="1" s="1"/>
  <c r="AS417" i="1"/>
  <c r="AW417" i="1" s="1"/>
  <c r="AS401" i="1"/>
  <c r="AW401" i="1" s="1"/>
  <c r="AS385" i="1"/>
  <c r="AW385" i="1" s="1"/>
  <c r="AS369" i="1"/>
  <c r="AW369" i="1" s="1"/>
  <c r="AS597" i="1"/>
  <c r="AW597" i="1" s="1"/>
  <c r="AS593" i="1"/>
  <c r="AW593" i="1" s="1"/>
  <c r="AS589" i="1"/>
  <c r="AW589" i="1" s="1"/>
  <c r="AS585" i="1"/>
  <c r="AW585" i="1" s="1"/>
  <c r="AS581" i="1"/>
  <c r="AW581" i="1" s="1"/>
  <c r="AS577" i="1"/>
  <c r="AW577" i="1" s="1"/>
  <c r="AS573" i="1"/>
  <c r="AW573" i="1" s="1"/>
  <c r="AS569" i="1"/>
  <c r="AW569" i="1" s="1"/>
  <c r="AS565" i="1"/>
  <c r="AW565" i="1" s="1"/>
  <c r="AS561" i="1"/>
  <c r="AW561" i="1" s="1"/>
  <c r="AS557" i="1"/>
  <c r="AW557" i="1" s="1"/>
  <c r="AS553" i="1"/>
  <c r="AW553" i="1" s="1"/>
  <c r="AS549" i="1"/>
  <c r="AW549" i="1" s="1"/>
  <c r="AS533" i="1"/>
  <c r="AW533" i="1" s="1"/>
  <c r="AS517" i="1"/>
  <c r="AW517" i="1" s="1"/>
  <c r="AS501" i="1"/>
  <c r="AW501" i="1" s="1"/>
  <c r="AS485" i="1"/>
  <c r="AW485" i="1" s="1"/>
  <c r="AS469" i="1"/>
  <c r="AW469" i="1" s="1"/>
  <c r="AS453" i="1"/>
  <c r="AW453" i="1" s="1"/>
  <c r="AS437" i="1"/>
  <c r="AW437" i="1" s="1"/>
  <c r="AS421" i="1"/>
  <c r="AW421" i="1" s="1"/>
  <c r="AS405" i="1"/>
  <c r="AW405" i="1" s="1"/>
  <c r="AS389" i="1"/>
  <c r="AW389" i="1" s="1"/>
  <c r="AS373" i="1"/>
  <c r="AW373" i="1" s="1"/>
  <c r="AS537" i="1"/>
  <c r="AW537" i="1" s="1"/>
  <c r="AS521" i="1"/>
  <c r="AW521" i="1" s="1"/>
  <c r="AS505" i="1"/>
  <c r="AW505" i="1" s="1"/>
  <c r="AS489" i="1"/>
  <c r="AW489" i="1" s="1"/>
  <c r="AS473" i="1"/>
  <c r="AW473" i="1" s="1"/>
  <c r="AS457" i="1"/>
  <c r="AW457" i="1" s="1"/>
  <c r="AS441" i="1"/>
  <c r="AW441" i="1" s="1"/>
  <c r="AS425" i="1"/>
  <c r="AW425" i="1" s="1"/>
  <c r="AS409" i="1"/>
  <c r="AW409" i="1" s="1"/>
  <c r="AS393" i="1"/>
  <c r="AW393" i="1" s="1"/>
  <c r="AS377" i="1"/>
  <c r="AW377" i="1" s="1"/>
  <c r="AS361" i="1"/>
  <c r="AW361" i="1" s="1"/>
  <c r="AS357" i="1"/>
  <c r="AW357" i="1" s="1"/>
  <c r="AS353" i="1"/>
  <c r="AW353" i="1" s="1"/>
  <c r="AS349" i="1"/>
  <c r="AW349" i="1" s="1"/>
  <c r="AS345" i="1"/>
  <c r="AW345" i="1" s="1"/>
  <c r="AS341" i="1"/>
  <c r="AW341" i="1" s="1"/>
  <c r="AS337" i="1"/>
  <c r="AW337" i="1" s="1"/>
  <c r="AS333" i="1"/>
  <c r="AW333" i="1" s="1"/>
  <c r="AS329" i="1"/>
  <c r="AW329" i="1" s="1"/>
  <c r="AS325" i="1"/>
  <c r="AW325" i="1" s="1"/>
  <c r="AS321" i="1"/>
  <c r="AW321" i="1" s="1"/>
  <c r="AS317" i="1"/>
  <c r="AW317" i="1" s="1"/>
  <c r="AS313" i="1"/>
  <c r="AW313" i="1" s="1"/>
  <c r="AS309" i="1"/>
  <c r="AW309" i="1" s="1"/>
  <c r="AS305" i="1"/>
  <c r="AW305" i="1" s="1"/>
  <c r="AS301" i="1"/>
  <c r="AW301" i="1" s="1"/>
  <c r="AS297" i="1"/>
  <c r="AW297" i="1" s="1"/>
  <c r="AS293" i="1"/>
  <c r="AW293" i="1" s="1"/>
  <c r="AS289" i="1"/>
  <c r="AW289" i="1" s="1"/>
  <c r="AS285" i="1"/>
  <c r="AW285" i="1" s="1"/>
  <c r="AS281" i="1"/>
  <c r="AW281" i="1" s="1"/>
  <c r="AS277" i="1"/>
  <c r="AW277" i="1" s="1"/>
  <c r="AS273" i="1"/>
  <c r="AW273" i="1" s="1"/>
  <c r="AS269" i="1"/>
  <c r="AW269" i="1" s="1"/>
  <c r="AS265" i="1"/>
  <c r="AW265" i="1" s="1"/>
  <c r="AS261" i="1"/>
  <c r="AW261" i="1" s="1"/>
  <c r="AS257" i="1"/>
  <c r="AW257" i="1" s="1"/>
  <c r="AS253" i="1"/>
  <c r="AW253" i="1" s="1"/>
  <c r="AS249" i="1"/>
  <c r="AW249" i="1" s="1"/>
  <c r="AS245" i="1"/>
  <c r="AW245" i="1" s="1"/>
  <c r="AS241" i="1"/>
  <c r="AW241" i="1" s="1"/>
  <c r="AS237" i="1"/>
  <c r="AW237" i="1" s="1"/>
  <c r="AS233" i="1"/>
  <c r="AW233" i="1" s="1"/>
  <c r="AS229" i="1"/>
  <c r="AW229" i="1" s="1"/>
  <c r="AS225" i="1"/>
  <c r="AW225" i="1" s="1"/>
  <c r="AS221" i="1"/>
  <c r="AW221" i="1" s="1"/>
  <c r="AS217" i="1"/>
  <c r="AW217" i="1" s="1"/>
  <c r="AS213" i="1"/>
  <c r="AW213" i="1" s="1"/>
  <c r="AS209" i="1"/>
  <c r="AW209" i="1" s="1"/>
  <c r="AS205" i="1"/>
  <c r="AW205" i="1" s="1"/>
  <c r="AS201" i="1"/>
  <c r="AW201" i="1" s="1"/>
  <c r="AS197" i="1"/>
  <c r="AW197" i="1" s="1"/>
  <c r="AS193" i="1"/>
  <c r="AW193" i="1" s="1"/>
  <c r="AS189" i="1"/>
  <c r="AW189" i="1" s="1"/>
  <c r="AS185" i="1"/>
  <c r="AW185" i="1" s="1"/>
  <c r="AS181" i="1"/>
  <c r="AW181" i="1" s="1"/>
  <c r="AS177" i="1"/>
  <c r="AW177" i="1" s="1"/>
  <c r="AS173" i="1"/>
  <c r="AW173" i="1" s="1"/>
  <c r="AS169" i="1"/>
  <c r="AW169" i="1" s="1"/>
  <c r="AS165" i="1"/>
  <c r="AW165" i="1" s="1"/>
  <c r="AS161" i="1"/>
  <c r="AW161" i="1" s="1"/>
  <c r="AS157" i="1"/>
  <c r="AW157" i="1" s="1"/>
  <c r="AS153" i="1"/>
  <c r="AW153" i="1" s="1"/>
  <c r="AS149" i="1"/>
  <c r="AW149" i="1" s="1"/>
  <c r="AS145" i="1"/>
  <c r="AW145" i="1" s="1"/>
  <c r="AS141" i="1"/>
  <c r="AW141" i="1" s="1"/>
  <c r="AS137" i="1"/>
  <c r="AW137" i="1" s="1"/>
  <c r="AS133" i="1"/>
  <c r="AW133" i="1" s="1"/>
  <c r="AS129" i="1"/>
  <c r="AW129" i="1" s="1"/>
  <c r="AS125" i="1"/>
  <c r="AW125" i="1" s="1"/>
  <c r="AS121" i="1"/>
  <c r="AW121" i="1" s="1"/>
  <c r="AS117" i="1"/>
  <c r="AW117" i="1" s="1"/>
  <c r="AS113" i="1"/>
  <c r="AW113" i="1" s="1"/>
  <c r="AS109" i="1"/>
  <c r="AW109" i="1" s="1"/>
  <c r="AS105" i="1"/>
  <c r="AW105" i="1" s="1"/>
  <c r="AS101" i="1"/>
  <c r="AW101" i="1" s="1"/>
  <c r="AS97" i="1"/>
  <c r="AW97" i="1" s="1"/>
  <c r="AS93" i="1"/>
  <c r="AW93" i="1" s="1"/>
  <c r="AS89" i="1"/>
  <c r="AW89" i="1" s="1"/>
  <c r="AS85" i="1"/>
  <c r="AW85" i="1" s="1"/>
  <c r="AS81" i="1"/>
  <c r="AW81" i="1" s="1"/>
  <c r="AS77" i="1"/>
  <c r="AW77" i="1" s="1"/>
  <c r="AS73" i="1"/>
  <c r="AW73" i="1" s="1"/>
  <c r="AS69" i="1"/>
  <c r="AW69" i="1" s="1"/>
  <c r="AS65" i="1"/>
  <c r="AW65" i="1" s="1"/>
  <c r="AS61" i="1"/>
  <c r="AW61" i="1" s="1"/>
  <c r="AS57" i="1"/>
  <c r="AW57" i="1" s="1"/>
  <c r="AS53" i="1"/>
  <c r="AW53" i="1" s="1"/>
  <c r="AS49" i="1"/>
  <c r="AW49" i="1" s="1"/>
  <c r="AS45" i="1"/>
  <c r="AW45" i="1" s="1"/>
  <c r="AS41" i="1"/>
  <c r="AW41" i="1" s="1"/>
  <c r="AS37" i="1"/>
  <c r="AW37" i="1" s="1"/>
  <c r="AS33" i="1"/>
  <c r="AW33" i="1" s="1"/>
  <c r="AS29" i="1"/>
  <c r="AW29" i="1" s="1"/>
  <c r="AS25" i="1"/>
  <c r="AW25" i="1" s="1"/>
  <c r="AS21" i="1"/>
  <c r="AW21" i="1" s="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16" i="1"/>
  <c r="AE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16" i="1"/>
  <c r="AA17" i="1"/>
  <c r="Y18" i="1"/>
  <c r="Y19" i="1"/>
  <c r="AL19" i="1" s="1"/>
  <c r="AV19" i="1" s="1"/>
  <c r="Y20" i="1"/>
  <c r="Y21" i="1"/>
  <c r="AL21" i="1" s="1"/>
  <c r="AV21" i="1" s="1"/>
  <c r="Y22" i="1"/>
  <c r="Y23" i="1"/>
  <c r="AL23" i="1" s="1"/>
  <c r="AV23" i="1" s="1"/>
  <c r="Y24" i="1"/>
  <c r="Y25" i="1"/>
  <c r="AL25" i="1" s="1"/>
  <c r="AV25" i="1" s="1"/>
  <c r="Y26" i="1"/>
  <c r="Y27" i="1"/>
  <c r="AL27" i="1" s="1"/>
  <c r="AV27" i="1" s="1"/>
  <c r="Y28" i="1"/>
  <c r="Y29" i="1"/>
  <c r="AL29" i="1" s="1"/>
  <c r="AV29" i="1" s="1"/>
  <c r="Y30" i="1"/>
  <c r="Y31" i="1"/>
  <c r="AL31" i="1" s="1"/>
  <c r="AV31" i="1" s="1"/>
  <c r="Y32" i="1"/>
  <c r="Y33" i="1"/>
  <c r="AL33" i="1" s="1"/>
  <c r="AV33" i="1" s="1"/>
  <c r="Y34" i="1"/>
  <c r="Y35" i="1"/>
  <c r="AL35" i="1" s="1"/>
  <c r="AV35" i="1" s="1"/>
  <c r="Y36" i="1"/>
  <c r="Y37" i="1"/>
  <c r="AL37" i="1" s="1"/>
  <c r="AV37" i="1" s="1"/>
  <c r="Y38" i="1"/>
  <c r="Y39" i="1"/>
  <c r="AL39" i="1" s="1"/>
  <c r="AV39" i="1" s="1"/>
  <c r="Y40" i="1"/>
  <c r="Y41" i="1"/>
  <c r="AL41" i="1" s="1"/>
  <c r="AV41" i="1" s="1"/>
  <c r="Y42" i="1"/>
  <c r="Y43" i="1"/>
  <c r="AL43" i="1" s="1"/>
  <c r="AV43" i="1" s="1"/>
  <c r="Y44" i="1"/>
  <c r="Y45" i="1"/>
  <c r="AL45" i="1" s="1"/>
  <c r="AV45" i="1" s="1"/>
  <c r="Y46" i="1"/>
  <c r="Y47" i="1"/>
  <c r="AL47" i="1" s="1"/>
  <c r="AV47" i="1" s="1"/>
  <c r="Y48" i="1"/>
  <c r="Y49" i="1"/>
  <c r="AL49" i="1" s="1"/>
  <c r="AV49" i="1" s="1"/>
  <c r="Y50" i="1"/>
  <c r="Y51" i="1"/>
  <c r="AL51" i="1" s="1"/>
  <c r="AV51" i="1" s="1"/>
  <c r="Y52" i="1"/>
  <c r="Y53" i="1"/>
  <c r="AL53" i="1" s="1"/>
  <c r="AV53" i="1" s="1"/>
  <c r="Y54" i="1"/>
  <c r="Y55" i="1"/>
  <c r="AL55" i="1" s="1"/>
  <c r="AV55" i="1" s="1"/>
  <c r="Y56" i="1"/>
  <c r="Y57" i="1"/>
  <c r="AL57" i="1" s="1"/>
  <c r="AV57" i="1" s="1"/>
  <c r="Y58" i="1"/>
  <c r="Y59" i="1"/>
  <c r="AL59" i="1" s="1"/>
  <c r="AV59" i="1" s="1"/>
  <c r="Y60" i="1"/>
  <c r="Y61" i="1"/>
  <c r="AL61" i="1" s="1"/>
  <c r="AV61" i="1" s="1"/>
  <c r="Y62" i="1"/>
  <c r="Y63" i="1"/>
  <c r="AL63" i="1" s="1"/>
  <c r="AV63" i="1" s="1"/>
  <c r="Y64" i="1"/>
  <c r="Y65" i="1"/>
  <c r="AL65" i="1" s="1"/>
  <c r="AV65" i="1" s="1"/>
  <c r="Y66" i="1"/>
  <c r="Y67" i="1"/>
  <c r="AL67" i="1" s="1"/>
  <c r="AV67" i="1" s="1"/>
  <c r="Y68" i="1"/>
  <c r="Y69" i="1"/>
  <c r="AL69" i="1" s="1"/>
  <c r="AV69" i="1" s="1"/>
  <c r="Y70" i="1"/>
  <c r="Y71" i="1"/>
  <c r="AL71" i="1" s="1"/>
  <c r="AV71" i="1" s="1"/>
  <c r="Y72" i="1"/>
  <c r="Y73" i="1"/>
  <c r="AL73" i="1" s="1"/>
  <c r="AV73" i="1" s="1"/>
  <c r="Y74" i="1"/>
  <c r="Y75" i="1"/>
  <c r="AL75" i="1" s="1"/>
  <c r="AV75" i="1" s="1"/>
  <c r="Y76" i="1"/>
  <c r="Y77" i="1"/>
  <c r="AL77" i="1" s="1"/>
  <c r="AV77" i="1" s="1"/>
  <c r="Y78" i="1"/>
  <c r="Y79" i="1"/>
  <c r="AL79" i="1" s="1"/>
  <c r="AV79" i="1" s="1"/>
  <c r="Y80" i="1"/>
  <c r="Y81" i="1"/>
  <c r="AL81" i="1" s="1"/>
  <c r="AV81" i="1" s="1"/>
  <c r="Y82" i="1"/>
  <c r="Y83" i="1"/>
  <c r="AL83" i="1" s="1"/>
  <c r="AV83" i="1" s="1"/>
  <c r="Y84" i="1"/>
  <c r="Y85" i="1"/>
  <c r="AL85" i="1" s="1"/>
  <c r="AV85" i="1" s="1"/>
  <c r="Y86" i="1"/>
  <c r="Y87" i="1"/>
  <c r="AL87" i="1" s="1"/>
  <c r="AV87" i="1" s="1"/>
  <c r="Y88" i="1"/>
  <c r="Y89" i="1"/>
  <c r="AL89" i="1" s="1"/>
  <c r="AV89" i="1" s="1"/>
  <c r="Y90" i="1"/>
  <c r="Y91" i="1"/>
  <c r="AL91" i="1" s="1"/>
  <c r="AV91" i="1" s="1"/>
  <c r="Y92" i="1"/>
  <c r="Y93" i="1"/>
  <c r="AL93" i="1" s="1"/>
  <c r="AV93" i="1" s="1"/>
  <c r="Y94" i="1"/>
  <c r="Y95" i="1"/>
  <c r="AL95" i="1" s="1"/>
  <c r="AV95" i="1" s="1"/>
  <c r="Y96" i="1"/>
  <c r="Y97" i="1"/>
  <c r="AL97" i="1" s="1"/>
  <c r="AV97" i="1" s="1"/>
  <c r="Y98" i="1"/>
  <c r="Y99" i="1"/>
  <c r="AL99" i="1" s="1"/>
  <c r="AV99" i="1" s="1"/>
  <c r="Y100" i="1"/>
  <c r="Y101" i="1"/>
  <c r="AL101" i="1" s="1"/>
  <c r="AV101" i="1" s="1"/>
  <c r="Y102" i="1"/>
  <c r="Y103" i="1"/>
  <c r="AL103" i="1" s="1"/>
  <c r="AV103" i="1" s="1"/>
  <c r="Y104" i="1"/>
  <c r="Y105" i="1"/>
  <c r="AL105" i="1" s="1"/>
  <c r="AV105" i="1" s="1"/>
  <c r="Y106" i="1"/>
  <c r="Y107" i="1"/>
  <c r="AL107" i="1" s="1"/>
  <c r="AV107" i="1" s="1"/>
  <c r="Y108" i="1"/>
  <c r="Y109" i="1"/>
  <c r="AL109" i="1" s="1"/>
  <c r="AV109" i="1" s="1"/>
  <c r="Y110" i="1"/>
  <c r="Y111" i="1"/>
  <c r="AL111" i="1" s="1"/>
  <c r="AV111" i="1" s="1"/>
  <c r="Y112" i="1"/>
  <c r="Y113" i="1"/>
  <c r="AL113" i="1" s="1"/>
  <c r="AV113" i="1" s="1"/>
  <c r="Y114" i="1"/>
  <c r="Y115" i="1"/>
  <c r="AL115" i="1" s="1"/>
  <c r="AV115" i="1" s="1"/>
  <c r="Y116" i="1"/>
  <c r="Y117" i="1"/>
  <c r="AL117" i="1" s="1"/>
  <c r="AV117" i="1" s="1"/>
  <c r="Y118" i="1"/>
  <c r="Y119" i="1"/>
  <c r="AL119" i="1" s="1"/>
  <c r="AV119" i="1" s="1"/>
  <c r="Y120" i="1"/>
  <c r="Y121" i="1"/>
  <c r="AL121" i="1" s="1"/>
  <c r="AV121" i="1" s="1"/>
  <c r="Y122" i="1"/>
  <c r="Y123" i="1"/>
  <c r="AL123" i="1" s="1"/>
  <c r="AV123" i="1" s="1"/>
  <c r="Y124" i="1"/>
  <c r="Y125" i="1"/>
  <c r="AL125" i="1" s="1"/>
  <c r="AV125" i="1" s="1"/>
  <c r="Y126" i="1"/>
  <c r="Y127" i="1"/>
  <c r="AL127" i="1" s="1"/>
  <c r="AV127" i="1" s="1"/>
  <c r="Y128" i="1"/>
  <c r="Y129" i="1"/>
  <c r="AL129" i="1" s="1"/>
  <c r="AV129" i="1" s="1"/>
  <c r="Y130" i="1"/>
  <c r="Y131" i="1"/>
  <c r="AL131" i="1" s="1"/>
  <c r="AV131" i="1" s="1"/>
  <c r="Y132" i="1"/>
  <c r="Y133" i="1"/>
  <c r="AL133" i="1" s="1"/>
  <c r="AV133" i="1" s="1"/>
  <c r="Y134" i="1"/>
  <c r="Y135" i="1"/>
  <c r="AL135" i="1" s="1"/>
  <c r="AV135" i="1" s="1"/>
  <c r="Y136" i="1"/>
  <c r="Y137" i="1"/>
  <c r="AL137" i="1" s="1"/>
  <c r="AV137" i="1" s="1"/>
  <c r="Y138" i="1"/>
  <c r="Y139" i="1"/>
  <c r="AL139" i="1" s="1"/>
  <c r="AV139" i="1" s="1"/>
  <c r="Y140" i="1"/>
  <c r="Y141" i="1"/>
  <c r="AL141" i="1" s="1"/>
  <c r="AV141" i="1" s="1"/>
  <c r="Y142" i="1"/>
  <c r="Y143" i="1"/>
  <c r="AL143" i="1" s="1"/>
  <c r="AV143" i="1" s="1"/>
  <c r="Y144" i="1"/>
  <c r="Y145" i="1"/>
  <c r="AL145" i="1" s="1"/>
  <c r="AV145" i="1" s="1"/>
  <c r="Y146" i="1"/>
  <c r="Y147" i="1"/>
  <c r="AL147" i="1" s="1"/>
  <c r="AV147" i="1" s="1"/>
  <c r="Y148" i="1"/>
  <c r="Y149" i="1"/>
  <c r="AL149" i="1" s="1"/>
  <c r="AV149" i="1" s="1"/>
  <c r="Y150" i="1"/>
  <c r="Y151" i="1"/>
  <c r="AL151" i="1" s="1"/>
  <c r="AV151" i="1" s="1"/>
  <c r="Y152" i="1"/>
  <c r="Y153" i="1"/>
  <c r="AL153" i="1" s="1"/>
  <c r="AV153" i="1" s="1"/>
  <c r="Y154" i="1"/>
  <c r="Y155" i="1"/>
  <c r="AL155" i="1" s="1"/>
  <c r="AV155" i="1" s="1"/>
  <c r="Y156" i="1"/>
  <c r="Y157" i="1"/>
  <c r="AL157" i="1" s="1"/>
  <c r="AV157" i="1" s="1"/>
  <c r="Y158" i="1"/>
  <c r="Y159" i="1"/>
  <c r="AL159" i="1" s="1"/>
  <c r="AV159" i="1" s="1"/>
  <c r="Y160" i="1"/>
  <c r="Y161" i="1"/>
  <c r="AL161" i="1" s="1"/>
  <c r="AV161" i="1" s="1"/>
  <c r="Y162" i="1"/>
  <c r="Y163" i="1"/>
  <c r="AL163" i="1" s="1"/>
  <c r="AV163" i="1" s="1"/>
  <c r="Y164" i="1"/>
  <c r="Y165" i="1"/>
  <c r="AL165" i="1" s="1"/>
  <c r="AV165" i="1" s="1"/>
  <c r="Y166" i="1"/>
  <c r="Y167" i="1"/>
  <c r="AL167" i="1" s="1"/>
  <c r="AV167" i="1" s="1"/>
  <c r="Y168" i="1"/>
  <c r="Y169" i="1"/>
  <c r="AL169" i="1" s="1"/>
  <c r="AV169" i="1" s="1"/>
  <c r="Y170" i="1"/>
  <c r="Y171" i="1"/>
  <c r="AL171" i="1" s="1"/>
  <c r="AV171" i="1" s="1"/>
  <c r="Y172" i="1"/>
  <c r="Y173" i="1"/>
  <c r="AL173" i="1" s="1"/>
  <c r="AV173" i="1" s="1"/>
  <c r="Y174" i="1"/>
  <c r="Y175" i="1"/>
  <c r="AL175" i="1" s="1"/>
  <c r="AV175" i="1" s="1"/>
  <c r="Y176" i="1"/>
  <c r="Y177" i="1"/>
  <c r="AL177" i="1" s="1"/>
  <c r="AV177" i="1" s="1"/>
  <c r="Y178" i="1"/>
  <c r="Y179" i="1"/>
  <c r="AL179" i="1" s="1"/>
  <c r="AV179" i="1" s="1"/>
  <c r="Y180" i="1"/>
  <c r="Y181" i="1"/>
  <c r="AL181" i="1" s="1"/>
  <c r="AV181" i="1" s="1"/>
  <c r="Y182" i="1"/>
  <c r="Y183" i="1"/>
  <c r="AL183" i="1" s="1"/>
  <c r="AV183" i="1" s="1"/>
  <c r="Y184" i="1"/>
  <c r="Y185" i="1"/>
  <c r="AL185" i="1" s="1"/>
  <c r="AV185" i="1" s="1"/>
  <c r="Y186" i="1"/>
  <c r="Y187" i="1"/>
  <c r="AL187" i="1" s="1"/>
  <c r="AV187" i="1" s="1"/>
  <c r="Y188" i="1"/>
  <c r="Y189" i="1"/>
  <c r="AL189" i="1" s="1"/>
  <c r="AV189" i="1" s="1"/>
  <c r="Y190" i="1"/>
  <c r="Y191" i="1"/>
  <c r="AL191" i="1" s="1"/>
  <c r="AV191" i="1" s="1"/>
  <c r="Y192" i="1"/>
  <c r="Y193" i="1"/>
  <c r="AL193" i="1" s="1"/>
  <c r="AV193" i="1" s="1"/>
  <c r="Y194" i="1"/>
  <c r="Y195" i="1"/>
  <c r="AL195" i="1" s="1"/>
  <c r="AV195" i="1" s="1"/>
  <c r="Y196" i="1"/>
  <c r="Y197" i="1"/>
  <c r="AL197" i="1" s="1"/>
  <c r="AV197" i="1" s="1"/>
  <c r="Y198" i="1"/>
  <c r="Y199" i="1"/>
  <c r="AL199" i="1" s="1"/>
  <c r="AV199" i="1" s="1"/>
  <c r="Y200" i="1"/>
  <c r="Y201" i="1"/>
  <c r="AL201" i="1" s="1"/>
  <c r="AV201" i="1" s="1"/>
  <c r="Y202" i="1"/>
  <c r="Y203" i="1"/>
  <c r="AL203" i="1" s="1"/>
  <c r="AV203" i="1" s="1"/>
  <c r="Y204" i="1"/>
  <c r="Y205" i="1"/>
  <c r="AL205" i="1" s="1"/>
  <c r="AV205" i="1" s="1"/>
  <c r="Y206" i="1"/>
  <c r="Y207" i="1"/>
  <c r="AL207" i="1" s="1"/>
  <c r="AV207" i="1" s="1"/>
  <c r="Y208" i="1"/>
  <c r="Y209" i="1"/>
  <c r="AL209" i="1" s="1"/>
  <c r="AV209" i="1" s="1"/>
  <c r="Y210" i="1"/>
  <c r="Y211" i="1"/>
  <c r="AL211" i="1" s="1"/>
  <c r="AV211" i="1" s="1"/>
  <c r="Y212" i="1"/>
  <c r="Y213" i="1"/>
  <c r="AL213" i="1" s="1"/>
  <c r="AV213" i="1" s="1"/>
  <c r="Y214" i="1"/>
  <c r="Y215" i="1"/>
  <c r="AL215" i="1" s="1"/>
  <c r="AV215" i="1" s="1"/>
  <c r="Y216" i="1"/>
  <c r="Y217" i="1"/>
  <c r="AL217" i="1" s="1"/>
  <c r="AV217" i="1" s="1"/>
  <c r="Y218" i="1"/>
  <c r="Y219" i="1"/>
  <c r="AL219" i="1" s="1"/>
  <c r="AV219" i="1" s="1"/>
  <c r="Y220" i="1"/>
  <c r="Y221" i="1"/>
  <c r="AL221" i="1" s="1"/>
  <c r="AV221" i="1" s="1"/>
  <c r="Y222" i="1"/>
  <c r="Y223" i="1"/>
  <c r="AL223" i="1" s="1"/>
  <c r="AV223" i="1" s="1"/>
  <c r="Y224" i="1"/>
  <c r="Y225" i="1"/>
  <c r="AL225" i="1" s="1"/>
  <c r="AV225" i="1" s="1"/>
  <c r="Y226" i="1"/>
  <c r="Y227" i="1"/>
  <c r="AL227" i="1" s="1"/>
  <c r="AV227" i="1" s="1"/>
  <c r="Y228" i="1"/>
  <c r="Y229" i="1"/>
  <c r="AL229" i="1" s="1"/>
  <c r="AV229" i="1" s="1"/>
  <c r="Y230" i="1"/>
  <c r="Y231" i="1"/>
  <c r="AL231" i="1" s="1"/>
  <c r="AV231" i="1" s="1"/>
  <c r="Y232" i="1"/>
  <c r="Y233" i="1"/>
  <c r="AL233" i="1" s="1"/>
  <c r="AV233" i="1" s="1"/>
  <c r="Y234" i="1"/>
  <c r="Y235" i="1"/>
  <c r="AL235" i="1" s="1"/>
  <c r="AV235" i="1" s="1"/>
  <c r="Y236" i="1"/>
  <c r="Y237" i="1"/>
  <c r="AL237" i="1" s="1"/>
  <c r="AV237" i="1" s="1"/>
  <c r="Y238" i="1"/>
  <c r="Y239" i="1"/>
  <c r="AL239" i="1" s="1"/>
  <c r="AV239" i="1" s="1"/>
  <c r="Y240" i="1"/>
  <c r="Y241" i="1"/>
  <c r="AL241" i="1" s="1"/>
  <c r="AV241" i="1" s="1"/>
  <c r="Y242" i="1"/>
  <c r="Y243" i="1"/>
  <c r="AL243" i="1" s="1"/>
  <c r="AV243" i="1" s="1"/>
  <c r="Y244" i="1"/>
  <c r="Y245" i="1"/>
  <c r="AL245" i="1" s="1"/>
  <c r="AV245" i="1" s="1"/>
  <c r="Y246" i="1"/>
  <c r="Y247" i="1"/>
  <c r="AL247" i="1" s="1"/>
  <c r="AV247" i="1" s="1"/>
  <c r="Y248" i="1"/>
  <c r="Y249" i="1"/>
  <c r="AL249" i="1" s="1"/>
  <c r="AV249" i="1" s="1"/>
  <c r="Y250" i="1"/>
  <c r="Y251" i="1"/>
  <c r="AL251" i="1" s="1"/>
  <c r="AV251" i="1" s="1"/>
  <c r="Y252" i="1"/>
  <c r="Y253" i="1"/>
  <c r="AL253" i="1" s="1"/>
  <c r="AV253" i="1" s="1"/>
  <c r="Y254" i="1"/>
  <c r="Y255" i="1"/>
  <c r="AL255" i="1" s="1"/>
  <c r="AV255" i="1" s="1"/>
  <c r="Y256" i="1"/>
  <c r="Y257" i="1"/>
  <c r="AL257" i="1" s="1"/>
  <c r="AV257" i="1" s="1"/>
  <c r="Y258" i="1"/>
  <c r="Y259" i="1"/>
  <c r="AL259" i="1" s="1"/>
  <c r="AV259" i="1" s="1"/>
  <c r="Y260" i="1"/>
  <c r="Y261" i="1"/>
  <c r="AL261" i="1" s="1"/>
  <c r="AV261" i="1" s="1"/>
  <c r="Y262" i="1"/>
  <c r="Y263" i="1"/>
  <c r="AL263" i="1" s="1"/>
  <c r="AV263" i="1" s="1"/>
  <c r="Y264" i="1"/>
  <c r="Y265" i="1"/>
  <c r="AL265" i="1" s="1"/>
  <c r="AV265" i="1" s="1"/>
  <c r="Y266" i="1"/>
  <c r="Y267" i="1"/>
  <c r="AL267" i="1" s="1"/>
  <c r="AV267" i="1" s="1"/>
  <c r="Y268" i="1"/>
  <c r="Y269" i="1"/>
  <c r="AL269" i="1" s="1"/>
  <c r="AV269" i="1" s="1"/>
  <c r="Y270" i="1"/>
  <c r="Y271" i="1"/>
  <c r="AL271" i="1" s="1"/>
  <c r="AV271" i="1" s="1"/>
  <c r="Y272" i="1"/>
  <c r="Y273" i="1"/>
  <c r="AL273" i="1" s="1"/>
  <c r="AV273" i="1" s="1"/>
  <c r="Y274" i="1"/>
  <c r="Y275" i="1"/>
  <c r="AL275" i="1" s="1"/>
  <c r="AV275" i="1" s="1"/>
  <c r="Y276" i="1"/>
  <c r="Y277" i="1"/>
  <c r="AL277" i="1" s="1"/>
  <c r="AV277" i="1" s="1"/>
  <c r="Y278" i="1"/>
  <c r="Y279" i="1"/>
  <c r="AL279" i="1" s="1"/>
  <c r="AV279" i="1" s="1"/>
  <c r="Y280" i="1"/>
  <c r="Y281" i="1"/>
  <c r="AL281" i="1" s="1"/>
  <c r="AV281" i="1" s="1"/>
  <c r="Y282" i="1"/>
  <c r="Y283" i="1"/>
  <c r="AL283" i="1" s="1"/>
  <c r="AV283" i="1" s="1"/>
  <c r="Y284" i="1"/>
  <c r="Y285" i="1"/>
  <c r="AL285" i="1" s="1"/>
  <c r="AV285" i="1" s="1"/>
  <c r="Y286" i="1"/>
  <c r="Y287" i="1"/>
  <c r="AL287" i="1" s="1"/>
  <c r="AV287" i="1" s="1"/>
  <c r="Y288" i="1"/>
  <c r="Y289" i="1"/>
  <c r="AL289" i="1" s="1"/>
  <c r="AV289" i="1" s="1"/>
  <c r="Y290" i="1"/>
  <c r="Y291" i="1"/>
  <c r="AL291" i="1" s="1"/>
  <c r="AV291" i="1" s="1"/>
  <c r="Y292" i="1"/>
  <c r="Y293" i="1"/>
  <c r="AL293" i="1" s="1"/>
  <c r="AV293" i="1" s="1"/>
  <c r="Y294" i="1"/>
  <c r="Y295" i="1"/>
  <c r="AL295" i="1" s="1"/>
  <c r="AV295" i="1" s="1"/>
  <c r="Y296" i="1"/>
  <c r="Y297" i="1"/>
  <c r="AL297" i="1" s="1"/>
  <c r="AV297" i="1" s="1"/>
  <c r="Y298" i="1"/>
  <c r="Y299" i="1"/>
  <c r="AL299" i="1" s="1"/>
  <c r="AV299" i="1" s="1"/>
  <c r="Y300" i="1"/>
  <c r="Y301" i="1"/>
  <c r="AL301" i="1" s="1"/>
  <c r="AV301" i="1" s="1"/>
  <c r="Y302" i="1"/>
  <c r="Y303" i="1"/>
  <c r="AL303" i="1" s="1"/>
  <c r="AV303" i="1" s="1"/>
  <c r="Y304" i="1"/>
  <c r="Y305" i="1"/>
  <c r="AL305" i="1" s="1"/>
  <c r="AV305" i="1" s="1"/>
  <c r="Y306" i="1"/>
  <c r="Y307" i="1"/>
  <c r="AL307" i="1" s="1"/>
  <c r="AV307" i="1" s="1"/>
  <c r="Y308" i="1"/>
  <c r="Y309" i="1"/>
  <c r="AL309" i="1" s="1"/>
  <c r="AV309" i="1" s="1"/>
  <c r="Y310" i="1"/>
  <c r="Y311" i="1"/>
  <c r="AL311" i="1" s="1"/>
  <c r="AV311" i="1" s="1"/>
  <c r="Y312" i="1"/>
  <c r="Y313" i="1"/>
  <c r="AL313" i="1" s="1"/>
  <c r="AV313" i="1" s="1"/>
  <c r="Y314" i="1"/>
  <c r="Y315" i="1"/>
  <c r="AL315" i="1" s="1"/>
  <c r="AV315" i="1" s="1"/>
  <c r="Y316" i="1"/>
  <c r="Y317" i="1"/>
  <c r="AL317" i="1" s="1"/>
  <c r="AV317" i="1" s="1"/>
  <c r="Y318" i="1"/>
  <c r="Y319" i="1"/>
  <c r="AL319" i="1" s="1"/>
  <c r="AV319" i="1" s="1"/>
  <c r="Y320" i="1"/>
  <c r="Y321" i="1"/>
  <c r="AL321" i="1" s="1"/>
  <c r="AV321" i="1" s="1"/>
  <c r="Y322" i="1"/>
  <c r="Y323" i="1"/>
  <c r="AL323" i="1" s="1"/>
  <c r="AV323" i="1" s="1"/>
  <c r="Y324" i="1"/>
  <c r="Y325" i="1"/>
  <c r="AL325" i="1" s="1"/>
  <c r="AV325" i="1" s="1"/>
  <c r="Y326" i="1"/>
  <c r="Y327" i="1"/>
  <c r="AL327" i="1" s="1"/>
  <c r="AV327" i="1" s="1"/>
  <c r="Y328" i="1"/>
  <c r="Y329" i="1"/>
  <c r="AL329" i="1" s="1"/>
  <c r="AV329" i="1" s="1"/>
  <c r="Y330" i="1"/>
  <c r="Y331" i="1"/>
  <c r="AL331" i="1" s="1"/>
  <c r="AV331" i="1" s="1"/>
  <c r="Y332" i="1"/>
  <c r="Y333" i="1"/>
  <c r="AL333" i="1" s="1"/>
  <c r="AV333" i="1" s="1"/>
  <c r="Y334" i="1"/>
  <c r="Y335" i="1"/>
  <c r="AL335" i="1" s="1"/>
  <c r="AV335" i="1" s="1"/>
  <c r="Y336" i="1"/>
  <c r="Y337" i="1"/>
  <c r="AL337" i="1" s="1"/>
  <c r="AV337" i="1" s="1"/>
  <c r="Y338" i="1"/>
  <c r="Y339" i="1"/>
  <c r="AL339" i="1" s="1"/>
  <c r="AV339" i="1" s="1"/>
  <c r="Y340" i="1"/>
  <c r="Y341" i="1"/>
  <c r="AL341" i="1" s="1"/>
  <c r="AV341" i="1" s="1"/>
  <c r="Y342" i="1"/>
  <c r="Y343" i="1"/>
  <c r="AL343" i="1" s="1"/>
  <c r="AV343" i="1" s="1"/>
  <c r="Y344" i="1"/>
  <c r="Y345" i="1"/>
  <c r="AL345" i="1" s="1"/>
  <c r="AV345" i="1" s="1"/>
  <c r="Y346" i="1"/>
  <c r="Y347" i="1"/>
  <c r="AL347" i="1" s="1"/>
  <c r="AV347" i="1" s="1"/>
  <c r="Y348" i="1"/>
  <c r="Y349" i="1"/>
  <c r="AL349" i="1" s="1"/>
  <c r="AV349" i="1" s="1"/>
  <c r="Y350" i="1"/>
  <c r="Y351" i="1"/>
  <c r="AL351" i="1" s="1"/>
  <c r="AV351" i="1" s="1"/>
  <c r="Y352" i="1"/>
  <c r="Y353" i="1"/>
  <c r="AL353" i="1" s="1"/>
  <c r="AV353" i="1" s="1"/>
  <c r="Y354" i="1"/>
  <c r="Y355" i="1"/>
  <c r="AL355" i="1" s="1"/>
  <c r="AV355" i="1" s="1"/>
  <c r="Y356" i="1"/>
  <c r="Y357" i="1"/>
  <c r="AL357" i="1" s="1"/>
  <c r="AV357" i="1" s="1"/>
  <c r="Y358" i="1"/>
  <c r="Y359" i="1"/>
  <c r="AL359" i="1" s="1"/>
  <c r="AV359" i="1" s="1"/>
  <c r="Y360" i="1"/>
  <c r="Y361" i="1"/>
  <c r="AL361" i="1" s="1"/>
  <c r="AV361" i="1" s="1"/>
  <c r="Y362" i="1"/>
  <c r="Y363" i="1"/>
  <c r="AL363" i="1" s="1"/>
  <c r="AV363" i="1" s="1"/>
  <c r="Y364" i="1"/>
  <c r="Y365" i="1"/>
  <c r="AL365" i="1" s="1"/>
  <c r="AV365" i="1" s="1"/>
  <c r="Y366" i="1"/>
  <c r="Y367" i="1"/>
  <c r="AL367" i="1" s="1"/>
  <c r="AV367" i="1" s="1"/>
  <c r="Y368" i="1"/>
  <c r="Y369" i="1"/>
  <c r="AL369" i="1" s="1"/>
  <c r="AV369" i="1" s="1"/>
  <c r="Y370" i="1"/>
  <c r="Y371" i="1"/>
  <c r="AL371" i="1" s="1"/>
  <c r="AV371" i="1" s="1"/>
  <c r="Y372" i="1"/>
  <c r="Y373" i="1"/>
  <c r="AL373" i="1" s="1"/>
  <c r="AV373" i="1" s="1"/>
  <c r="Y374" i="1"/>
  <c r="Y375" i="1"/>
  <c r="AL375" i="1" s="1"/>
  <c r="AV375" i="1" s="1"/>
  <c r="Y376" i="1"/>
  <c r="Y377" i="1"/>
  <c r="AL377" i="1" s="1"/>
  <c r="AV377" i="1" s="1"/>
  <c r="Y378" i="1"/>
  <c r="Y379" i="1"/>
  <c r="AL379" i="1" s="1"/>
  <c r="AV379" i="1" s="1"/>
  <c r="Y380" i="1"/>
  <c r="Y381" i="1"/>
  <c r="AL381" i="1" s="1"/>
  <c r="AV381" i="1" s="1"/>
  <c r="Y382" i="1"/>
  <c r="Y383" i="1"/>
  <c r="AL383" i="1" s="1"/>
  <c r="AV383" i="1" s="1"/>
  <c r="Y384" i="1"/>
  <c r="Y385" i="1"/>
  <c r="AL385" i="1" s="1"/>
  <c r="AV385" i="1" s="1"/>
  <c r="Y386" i="1"/>
  <c r="Y387" i="1"/>
  <c r="AL387" i="1" s="1"/>
  <c r="AV387" i="1" s="1"/>
  <c r="Y388" i="1"/>
  <c r="Y389" i="1"/>
  <c r="AL389" i="1" s="1"/>
  <c r="AV389" i="1" s="1"/>
  <c r="Y390" i="1"/>
  <c r="Y391" i="1"/>
  <c r="AL391" i="1" s="1"/>
  <c r="AV391" i="1" s="1"/>
  <c r="Y392" i="1"/>
  <c r="Y393" i="1"/>
  <c r="AL393" i="1" s="1"/>
  <c r="AV393" i="1" s="1"/>
  <c r="Y394" i="1"/>
  <c r="Y395" i="1"/>
  <c r="AL395" i="1" s="1"/>
  <c r="AV395" i="1" s="1"/>
  <c r="Y396" i="1"/>
  <c r="Y397" i="1"/>
  <c r="AL397" i="1" s="1"/>
  <c r="AV397" i="1" s="1"/>
  <c r="Y398" i="1"/>
  <c r="Y399" i="1"/>
  <c r="AL399" i="1" s="1"/>
  <c r="AV399" i="1" s="1"/>
  <c r="Y400" i="1"/>
  <c r="Y401" i="1"/>
  <c r="AL401" i="1" s="1"/>
  <c r="AV401" i="1" s="1"/>
  <c r="Y402" i="1"/>
  <c r="Y403" i="1"/>
  <c r="AL403" i="1" s="1"/>
  <c r="AV403" i="1" s="1"/>
  <c r="Y404" i="1"/>
  <c r="Y405" i="1"/>
  <c r="AL405" i="1" s="1"/>
  <c r="AV405" i="1" s="1"/>
  <c r="Y406" i="1"/>
  <c r="Y407" i="1"/>
  <c r="AL407" i="1" s="1"/>
  <c r="AV407" i="1" s="1"/>
  <c r="Y408" i="1"/>
  <c r="Y409" i="1"/>
  <c r="AL409" i="1" s="1"/>
  <c r="AV409" i="1" s="1"/>
  <c r="Y410" i="1"/>
  <c r="Y411" i="1"/>
  <c r="AL411" i="1" s="1"/>
  <c r="AV411" i="1" s="1"/>
  <c r="Y412" i="1"/>
  <c r="Y413" i="1"/>
  <c r="AL413" i="1" s="1"/>
  <c r="AV413" i="1" s="1"/>
  <c r="Y414" i="1"/>
  <c r="Y415" i="1"/>
  <c r="AL415" i="1" s="1"/>
  <c r="AV415" i="1" s="1"/>
  <c r="Y416" i="1"/>
  <c r="Y417" i="1"/>
  <c r="AL417" i="1" s="1"/>
  <c r="AV417" i="1" s="1"/>
  <c r="Y418" i="1"/>
  <c r="Y419" i="1"/>
  <c r="AL419" i="1" s="1"/>
  <c r="AV419" i="1" s="1"/>
  <c r="Y420" i="1"/>
  <c r="Y421" i="1"/>
  <c r="AL421" i="1" s="1"/>
  <c r="AV421" i="1" s="1"/>
  <c r="Y422" i="1"/>
  <c r="Y423" i="1"/>
  <c r="AL423" i="1" s="1"/>
  <c r="AV423" i="1" s="1"/>
  <c r="Y424" i="1"/>
  <c r="Y425" i="1"/>
  <c r="AL425" i="1" s="1"/>
  <c r="AV425" i="1" s="1"/>
  <c r="Y426" i="1"/>
  <c r="Y427" i="1"/>
  <c r="AL427" i="1" s="1"/>
  <c r="AV427" i="1" s="1"/>
  <c r="Y428" i="1"/>
  <c r="Y429" i="1"/>
  <c r="AL429" i="1" s="1"/>
  <c r="AV429" i="1" s="1"/>
  <c r="Y430" i="1"/>
  <c r="Y431" i="1"/>
  <c r="AL431" i="1" s="1"/>
  <c r="AV431" i="1" s="1"/>
  <c r="Y432" i="1"/>
  <c r="Y433" i="1"/>
  <c r="AL433" i="1" s="1"/>
  <c r="AV433" i="1" s="1"/>
  <c r="Y434" i="1"/>
  <c r="Y435" i="1"/>
  <c r="AL435" i="1" s="1"/>
  <c r="AV435" i="1" s="1"/>
  <c r="Y436" i="1"/>
  <c r="Y437" i="1"/>
  <c r="AL437" i="1" s="1"/>
  <c r="AV437" i="1" s="1"/>
  <c r="Y438" i="1"/>
  <c r="Y439" i="1"/>
  <c r="AL439" i="1" s="1"/>
  <c r="AV439" i="1" s="1"/>
  <c r="Y440" i="1"/>
  <c r="Y441" i="1"/>
  <c r="AL441" i="1" s="1"/>
  <c r="AV441" i="1" s="1"/>
  <c r="Y442" i="1"/>
  <c r="Y443" i="1"/>
  <c r="AL443" i="1" s="1"/>
  <c r="AV443" i="1" s="1"/>
  <c r="Y444" i="1"/>
  <c r="Y445" i="1"/>
  <c r="AL445" i="1" s="1"/>
  <c r="AV445" i="1" s="1"/>
  <c r="Y446" i="1"/>
  <c r="Y447" i="1"/>
  <c r="AL447" i="1" s="1"/>
  <c r="AV447" i="1" s="1"/>
  <c r="Y448" i="1"/>
  <c r="Y449" i="1"/>
  <c r="AL449" i="1" s="1"/>
  <c r="AV449" i="1" s="1"/>
  <c r="Y450" i="1"/>
  <c r="Y451" i="1"/>
  <c r="AL451" i="1" s="1"/>
  <c r="AV451" i="1" s="1"/>
  <c r="Y452" i="1"/>
  <c r="Y453" i="1"/>
  <c r="AL453" i="1" s="1"/>
  <c r="AV453" i="1" s="1"/>
  <c r="Y454" i="1"/>
  <c r="Y455" i="1"/>
  <c r="AL455" i="1" s="1"/>
  <c r="AV455" i="1" s="1"/>
  <c r="Y456" i="1"/>
  <c r="Y457" i="1"/>
  <c r="AL457" i="1" s="1"/>
  <c r="AV457" i="1" s="1"/>
  <c r="Y458" i="1"/>
  <c r="Y459" i="1"/>
  <c r="AL459" i="1" s="1"/>
  <c r="AV459" i="1" s="1"/>
  <c r="Y460" i="1"/>
  <c r="Y461" i="1"/>
  <c r="AL461" i="1" s="1"/>
  <c r="AV461" i="1" s="1"/>
  <c r="Y462" i="1"/>
  <c r="Y463" i="1"/>
  <c r="AL463" i="1" s="1"/>
  <c r="AV463" i="1" s="1"/>
  <c r="Y464" i="1"/>
  <c r="Y465" i="1"/>
  <c r="AL465" i="1" s="1"/>
  <c r="AV465" i="1" s="1"/>
  <c r="Y466" i="1"/>
  <c r="Y467" i="1"/>
  <c r="AL467" i="1" s="1"/>
  <c r="AV467" i="1" s="1"/>
  <c r="Y468" i="1"/>
  <c r="Y469" i="1"/>
  <c r="AL469" i="1" s="1"/>
  <c r="AV469" i="1" s="1"/>
  <c r="Y470" i="1"/>
  <c r="Y471" i="1"/>
  <c r="AL471" i="1" s="1"/>
  <c r="AV471" i="1" s="1"/>
  <c r="Y472" i="1"/>
  <c r="Y473" i="1"/>
  <c r="AL473" i="1" s="1"/>
  <c r="AV473" i="1" s="1"/>
  <c r="Y474" i="1"/>
  <c r="Y475" i="1"/>
  <c r="AL475" i="1" s="1"/>
  <c r="AV475" i="1" s="1"/>
  <c r="Y476" i="1"/>
  <c r="Y477" i="1"/>
  <c r="AL477" i="1" s="1"/>
  <c r="AV477" i="1" s="1"/>
  <c r="Y478" i="1"/>
  <c r="Y479" i="1"/>
  <c r="AL479" i="1" s="1"/>
  <c r="AV479" i="1" s="1"/>
  <c r="Y480" i="1"/>
  <c r="Y481" i="1"/>
  <c r="AL481" i="1" s="1"/>
  <c r="AV481" i="1" s="1"/>
  <c r="Y482" i="1"/>
  <c r="Y483" i="1"/>
  <c r="AL483" i="1" s="1"/>
  <c r="AV483" i="1" s="1"/>
  <c r="Y484" i="1"/>
  <c r="Y485" i="1"/>
  <c r="AL485" i="1" s="1"/>
  <c r="AV485" i="1" s="1"/>
  <c r="Y486" i="1"/>
  <c r="Y487" i="1"/>
  <c r="AL487" i="1" s="1"/>
  <c r="AV487" i="1" s="1"/>
  <c r="Y488" i="1"/>
  <c r="Y489" i="1"/>
  <c r="AL489" i="1" s="1"/>
  <c r="AV489" i="1" s="1"/>
  <c r="Y490" i="1"/>
  <c r="Y491" i="1"/>
  <c r="AL491" i="1" s="1"/>
  <c r="AV491" i="1" s="1"/>
  <c r="Y492" i="1"/>
  <c r="Y493" i="1"/>
  <c r="AL493" i="1" s="1"/>
  <c r="AV493" i="1" s="1"/>
  <c r="Y494" i="1"/>
  <c r="Y495" i="1"/>
  <c r="AL495" i="1" s="1"/>
  <c r="AV495" i="1" s="1"/>
  <c r="Y496" i="1"/>
  <c r="Y497" i="1"/>
  <c r="AL497" i="1" s="1"/>
  <c r="AV497" i="1" s="1"/>
  <c r="Y498" i="1"/>
  <c r="Y499" i="1"/>
  <c r="AL499" i="1" s="1"/>
  <c r="AV499" i="1" s="1"/>
  <c r="Y500" i="1"/>
  <c r="Y501" i="1"/>
  <c r="AL501" i="1" s="1"/>
  <c r="AV501" i="1" s="1"/>
  <c r="Y502" i="1"/>
  <c r="Y503" i="1"/>
  <c r="AL503" i="1" s="1"/>
  <c r="AV503" i="1" s="1"/>
  <c r="Y504" i="1"/>
  <c r="Y505" i="1"/>
  <c r="AL505" i="1" s="1"/>
  <c r="AV505" i="1" s="1"/>
  <c r="Y506" i="1"/>
  <c r="Y507" i="1"/>
  <c r="AL507" i="1" s="1"/>
  <c r="AV507" i="1" s="1"/>
  <c r="Y508" i="1"/>
  <c r="Y509" i="1"/>
  <c r="AL509" i="1" s="1"/>
  <c r="AV509" i="1" s="1"/>
  <c r="Y510" i="1"/>
  <c r="Y511" i="1"/>
  <c r="AL511" i="1" s="1"/>
  <c r="AV511" i="1" s="1"/>
  <c r="Y512" i="1"/>
  <c r="Y513" i="1"/>
  <c r="AL513" i="1" s="1"/>
  <c r="AV513" i="1" s="1"/>
  <c r="Y514" i="1"/>
  <c r="Y515" i="1"/>
  <c r="AL515" i="1" s="1"/>
  <c r="AV515" i="1" s="1"/>
  <c r="Y516" i="1"/>
  <c r="Y517" i="1"/>
  <c r="AL517" i="1" s="1"/>
  <c r="AV517" i="1" s="1"/>
  <c r="Y518" i="1"/>
  <c r="Y519" i="1"/>
  <c r="AL519" i="1" s="1"/>
  <c r="AV519" i="1" s="1"/>
  <c r="Y520" i="1"/>
  <c r="Y521" i="1"/>
  <c r="AL521" i="1" s="1"/>
  <c r="AV521" i="1" s="1"/>
  <c r="Y522" i="1"/>
  <c r="Y523" i="1"/>
  <c r="AL523" i="1" s="1"/>
  <c r="AV523" i="1" s="1"/>
  <c r="Y524" i="1"/>
  <c r="Y525" i="1"/>
  <c r="AL525" i="1" s="1"/>
  <c r="AV525" i="1" s="1"/>
  <c r="Y526" i="1"/>
  <c r="Y527" i="1"/>
  <c r="AL527" i="1" s="1"/>
  <c r="AV527" i="1" s="1"/>
  <c r="Y528" i="1"/>
  <c r="Y529" i="1"/>
  <c r="AL529" i="1" s="1"/>
  <c r="AV529" i="1" s="1"/>
  <c r="Y530" i="1"/>
  <c r="Y531" i="1"/>
  <c r="AL531" i="1" s="1"/>
  <c r="AV531" i="1" s="1"/>
  <c r="Y532" i="1"/>
  <c r="Y533" i="1"/>
  <c r="AL533" i="1" s="1"/>
  <c r="AV533" i="1" s="1"/>
  <c r="Y534" i="1"/>
  <c r="Y535" i="1"/>
  <c r="AL535" i="1" s="1"/>
  <c r="AV535" i="1" s="1"/>
  <c r="Y536" i="1"/>
  <c r="Y537" i="1"/>
  <c r="AL537" i="1" s="1"/>
  <c r="AV537" i="1" s="1"/>
  <c r="Y538" i="1"/>
  <c r="Y539" i="1"/>
  <c r="AL539" i="1" s="1"/>
  <c r="AV539" i="1" s="1"/>
  <c r="Y540" i="1"/>
  <c r="Y541" i="1"/>
  <c r="AL541" i="1" s="1"/>
  <c r="AV541" i="1" s="1"/>
  <c r="Y542" i="1"/>
  <c r="Y543" i="1"/>
  <c r="AL543" i="1" s="1"/>
  <c r="AV543" i="1" s="1"/>
  <c r="Y544" i="1"/>
  <c r="Y545" i="1"/>
  <c r="AL545" i="1" s="1"/>
  <c r="AV545" i="1" s="1"/>
  <c r="Y546" i="1"/>
  <c r="Y547" i="1"/>
  <c r="AL547" i="1" s="1"/>
  <c r="AV547" i="1" s="1"/>
  <c r="Y548" i="1"/>
  <c r="Y549" i="1"/>
  <c r="AL549" i="1" s="1"/>
  <c r="AV549" i="1" s="1"/>
  <c r="Y550" i="1"/>
  <c r="Y551" i="1"/>
  <c r="AL551" i="1" s="1"/>
  <c r="AV551" i="1" s="1"/>
  <c r="Y552" i="1"/>
  <c r="Y553" i="1"/>
  <c r="AL553" i="1" s="1"/>
  <c r="AV553" i="1" s="1"/>
  <c r="Y554" i="1"/>
  <c r="Y555" i="1"/>
  <c r="AL555" i="1" s="1"/>
  <c r="AV555" i="1" s="1"/>
  <c r="Y556" i="1"/>
  <c r="Y557" i="1"/>
  <c r="AL557" i="1" s="1"/>
  <c r="AV557" i="1" s="1"/>
  <c r="Y558" i="1"/>
  <c r="Y559" i="1"/>
  <c r="AL559" i="1" s="1"/>
  <c r="AV559" i="1" s="1"/>
  <c r="Y560" i="1"/>
  <c r="Y561" i="1"/>
  <c r="AL561" i="1" s="1"/>
  <c r="AV561" i="1" s="1"/>
  <c r="Y562" i="1"/>
  <c r="Y563" i="1"/>
  <c r="AL563" i="1" s="1"/>
  <c r="AV563" i="1" s="1"/>
  <c r="Y564" i="1"/>
  <c r="Y565" i="1"/>
  <c r="AL565" i="1" s="1"/>
  <c r="AV565" i="1" s="1"/>
  <c r="Y566" i="1"/>
  <c r="Y567" i="1"/>
  <c r="AL567" i="1" s="1"/>
  <c r="AV567" i="1" s="1"/>
  <c r="Y568" i="1"/>
  <c r="Y569" i="1"/>
  <c r="AL569" i="1" s="1"/>
  <c r="AV569" i="1" s="1"/>
  <c r="Y570" i="1"/>
  <c r="Y571" i="1"/>
  <c r="AL571" i="1" s="1"/>
  <c r="AV571" i="1" s="1"/>
  <c r="Y572" i="1"/>
  <c r="Y573" i="1"/>
  <c r="AL573" i="1" s="1"/>
  <c r="AV573" i="1" s="1"/>
  <c r="Y574" i="1"/>
  <c r="Y575" i="1"/>
  <c r="AL575" i="1" s="1"/>
  <c r="AV575" i="1" s="1"/>
  <c r="Y576" i="1"/>
  <c r="Y577" i="1"/>
  <c r="AL577" i="1" s="1"/>
  <c r="AV577" i="1" s="1"/>
  <c r="Y578" i="1"/>
  <c r="Y579" i="1"/>
  <c r="AL579" i="1" s="1"/>
  <c r="AV579" i="1" s="1"/>
  <c r="Y580" i="1"/>
  <c r="Y581" i="1"/>
  <c r="AL581" i="1" s="1"/>
  <c r="AV581" i="1" s="1"/>
  <c r="Y582" i="1"/>
  <c r="Y583" i="1"/>
  <c r="AL583" i="1" s="1"/>
  <c r="AV583" i="1" s="1"/>
  <c r="Y584" i="1"/>
  <c r="Y585" i="1"/>
  <c r="AL585" i="1" s="1"/>
  <c r="AV585" i="1" s="1"/>
  <c r="Y586" i="1"/>
  <c r="Y587" i="1"/>
  <c r="AL587" i="1" s="1"/>
  <c r="AV587" i="1" s="1"/>
  <c r="Y588" i="1"/>
  <c r="Y589" i="1"/>
  <c r="AL589" i="1" s="1"/>
  <c r="AV589" i="1" s="1"/>
  <c r="Y590" i="1"/>
  <c r="Y591" i="1"/>
  <c r="AL591" i="1" s="1"/>
  <c r="AV591" i="1" s="1"/>
  <c r="Y592" i="1"/>
  <c r="Y593" i="1"/>
  <c r="AL593" i="1" s="1"/>
  <c r="AV593" i="1" s="1"/>
  <c r="Y594" i="1"/>
  <c r="Y595" i="1"/>
  <c r="AL595" i="1" s="1"/>
  <c r="AV595" i="1" s="1"/>
  <c r="Y596" i="1"/>
  <c r="Y597" i="1"/>
  <c r="AL597" i="1" s="1"/>
  <c r="AV597" i="1" s="1"/>
  <c r="Y598" i="1"/>
  <c r="Y599" i="1"/>
  <c r="AL599" i="1" s="1"/>
  <c r="AV599" i="1" s="1"/>
  <c r="Y600" i="1"/>
  <c r="Y16" i="1"/>
  <c r="Y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16" i="1"/>
  <c r="V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16" i="1"/>
  <c r="T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AL598" i="1" l="1"/>
  <c r="AV598" i="1" s="1"/>
  <c r="AL594" i="1"/>
  <c r="AV594" i="1" s="1"/>
  <c r="AL590" i="1"/>
  <c r="AV590" i="1" s="1"/>
  <c r="AL586" i="1"/>
  <c r="AV586" i="1" s="1"/>
  <c r="AL582" i="1"/>
  <c r="AV582" i="1" s="1"/>
  <c r="AL578" i="1"/>
  <c r="AV578" i="1" s="1"/>
  <c r="AL574" i="1"/>
  <c r="AV574" i="1" s="1"/>
  <c r="AL570" i="1"/>
  <c r="AV570" i="1" s="1"/>
  <c r="AL566" i="1"/>
  <c r="AV566" i="1" s="1"/>
  <c r="AL562" i="1"/>
  <c r="AV562" i="1" s="1"/>
  <c r="AL558" i="1"/>
  <c r="AV558" i="1" s="1"/>
  <c r="AL554" i="1"/>
  <c r="AV554" i="1" s="1"/>
  <c r="AL550" i="1"/>
  <c r="AV550" i="1" s="1"/>
  <c r="AL546" i="1"/>
  <c r="AV546" i="1" s="1"/>
  <c r="AL542" i="1"/>
  <c r="AV542" i="1" s="1"/>
  <c r="AL538" i="1"/>
  <c r="AV538" i="1" s="1"/>
  <c r="AL534" i="1"/>
  <c r="AV534" i="1" s="1"/>
  <c r="AL530" i="1"/>
  <c r="AV530" i="1" s="1"/>
  <c r="AL526" i="1"/>
  <c r="AV526" i="1" s="1"/>
  <c r="AL522" i="1"/>
  <c r="AV522" i="1" s="1"/>
  <c r="AL518" i="1"/>
  <c r="AV518" i="1" s="1"/>
  <c r="AL514" i="1"/>
  <c r="AV514" i="1" s="1"/>
  <c r="AL510" i="1"/>
  <c r="AV510" i="1" s="1"/>
  <c r="AL506" i="1"/>
  <c r="AV506" i="1" s="1"/>
  <c r="AL502" i="1"/>
  <c r="AV502" i="1" s="1"/>
  <c r="AL498" i="1"/>
  <c r="AV498" i="1" s="1"/>
  <c r="AL494" i="1"/>
  <c r="AV494" i="1" s="1"/>
  <c r="AL490" i="1"/>
  <c r="AV490" i="1" s="1"/>
  <c r="AL486" i="1"/>
  <c r="AV486" i="1" s="1"/>
  <c r="AL482" i="1"/>
  <c r="AV482" i="1" s="1"/>
  <c r="AL478" i="1"/>
  <c r="AV478" i="1" s="1"/>
  <c r="AL474" i="1"/>
  <c r="AV474" i="1" s="1"/>
  <c r="AL470" i="1"/>
  <c r="AV470" i="1" s="1"/>
  <c r="AL466" i="1"/>
  <c r="AV466" i="1" s="1"/>
  <c r="AL462" i="1"/>
  <c r="AV462" i="1" s="1"/>
  <c r="AL458" i="1"/>
  <c r="AV458" i="1" s="1"/>
  <c r="AL454" i="1"/>
  <c r="AV454" i="1" s="1"/>
  <c r="AL450" i="1"/>
  <c r="AV450" i="1" s="1"/>
  <c r="AL446" i="1"/>
  <c r="AV446" i="1" s="1"/>
  <c r="AL442" i="1"/>
  <c r="AV442" i="1" s="1"/>
  <c r="AL438" i="1"/>
  <c r="AV438" i="1" s="1"/>
  <c r="AL434" i="1"/>
  <c r="AV434" i="1" s="1"/>
  <c r="AL430" i="1"/>
  <c r="AV430" i="1" s="1"/>
  <c r="AL426" i="1"/>
  <c r="AV426" i="1" s="1"/>
  <c r="AL422" i="1"/>
  <c r="AV422" i="1" s="1"/>
  <c r="AL418" i="1"/>
  <c r="AV418" i="1" s="1"/>
  <c r="AL414" i="1"/>
  <c r="AV414" i="1" s="1"/>
  <c r="AL410" i="1"/>
  <c r="AV410" i="1" s="1"/>
  <c r="AL406" i="1"/>
  <c r="AV406" i="1" s="1"/>
  <c r="AL402" i="1"/>
  <c r="AV402" i="1" s="1"/>
  <c r="AL398" i="1"/>
  <c r="AV398" i="1" s="1"/>
  <c r="AL394" i="1"/>
  <c r="AV394" i="1" s="1"/>
  <c r="AL390" i="1"/>
  <c r="AV390" i="1" s="1"/>
  <c r="AL386" i="1"/>
  <c r="AV386" i="1" s="1"/>
  <c r="AL382" i="1"/>
  <c r="AV382" i="1" s="1"/>
  <c r="AL378" i="1"/>
  <c r="AV378" i="1" s="1"/>
  <c r="AL374" i="1"/>
  <c r="AV374" i="1" s="1"/>
  <c r="AL370" i="1"/>
  <c r="AV370" i="1" s="1"/>
  <c r="AL366" i="1"/>
  <c r="AV366" i="1" s="1"/>
  <c r="AL362" i="1"/>
  <c r="AV362" i="1" s="1"/>
  <c r="AL358" i="1"/>
  <c r="AV358" i="1" s="1"/>
  <c r="AL354" i="1"/>
  <c r="AV354" i="1" s="1"/>
  <c r="AL350" i="1"/>
  <c r="AV350" i="1" s="1"/>
  <c r="AL346" i="1"/>
  <c r="AV346" i="1" s="1"/>
  <c r="AL342" i="1"/>
  <c r="AV342" i="1" s="1"/>
  <c r="AL338" i="1"/>
  <c r="AV338" i="1" s="1"/>
  <c r="AL334" i="1"/>
  <c r="AV334" i="1" s="1"/>
  <c r="AL330" i="1"/>
  <c r="AV330" i="1" s="1"/>
  <c r="AL326" i="1"/>
  <c r="AV326" i="1" s="1"/>
  <c r="AL322" i="1"/>
  <c r="AV322" i="1" s="1"/>
  <c r="AL318" i="1"/>
  <c r="AV318" i="1" s="1"/>
  <c r="AL314" i="1"/>
  <c r="AV314" i="1" s="1"/>
  <c r="AL310" i="1"/>
  <c r="AV310" i="1" s="1"/>
  <c r="AL306" i="1"/>
  <c r="AV306" i="1" s="1"/>
  <c r="AL302" i="1"/>
  <c r="AV302" i="1" s="1"/>
  <c r="AL298" i="1"/>
  <c r="AV298" i="1" s="1"/>
  <c r="AL294" i="1"/>
  <c r="AV294" i="1" s="1"/>
  <c r="AL290" i="1"/>
  <c r="AV290" i="1" s="1"/>
  <c r="AL286" i="1"/>
  <c r="AV286" i="1" s="1"/>
  <c r="AL282" i="1"/>
  <c r="AV282" i="1" s="1"/>
  <c r="AL278" i="1"/>
  <c r="AV278" i="1" s="1"/>
  <c r="AL274" i="1"/>
  <c r="AV274" i="1" s="1"/>
  <c r="AL270" i="1"/>
  <c r="AV270" i="1" s="1"/>
  <c r="AL266" i="1"/>
  <c r="AV266" i="1" s="1"/>
  <c r="AL262" i="1"/>
  <c r="AV262" i="1" s="1"/>
  <c r="AL258" i="1"/>
  <c r="AV258" i="1" s="1"/>
  <c r="AL254" i="1"/>
  <c r="AV254" i="1" s="1"/>
  <c r="AL250" i="1"/>
  <c r="AV250" i="1" s="1"/>
  <c r="AL246" i="1"/>
  <c r="AV246" i="1" s="1"/>
  <c r="AL242" i="1"/>
  <c r="AV242" i="1" s="1"/>
  <c r="AL238" i="1"/>
  <c r="AV238" i="1" s="1"/>
  <c r="AL234" i="1"/>
  <c r="AV234" i="1" s="1"/>
  <c r="AL230" i="1"/>
  <c r="AV230" i="1" s="1"/>
  <c r="AL226" i="1"/>
  <c r="AV226" i="1" s="1"/>
  <c r="AL222" i="1"/>
  <c r="AV222" i="1" s="1"/>
  <c r="AL218" i="1"/>
  <c r="AV218" i="1" s="1"/>
  <c r="AL214" i="1"/>
  <c r="AV214" i="1" s="1"/>
  <c r="AL210" i="1"/>
  <c r="AV210" i="1" s="1"/>
  <c r="AL206" i="1"/>
  <c r="AV206" i="1" s="1"/>
  <c r="AL202" i="1"/>
  <c r="AV202" i="1" s="1"/>
  <c r="AL198" i="1"/>
  <c r="AV198" i="1" s="1"/>
  <c r="AL194" i="1"/>
  <c r="AV194" i="1" s="1"/>
  <c r="AL190" i="1"/>
  <c r="AV190" i="1" s="1"/>
  <c r="AL186" i="1"/>
  <c r="AV186" i="1" s="1"/>
  <c r="AL182" i="1"/>
  <c r="AV182" i="1" s="1"/>
  <c r="AL178" i="1"/>
  <c r="AV178" i="1" s="1"/>
  <c r="AL174" i="1"/>
  <c r="AV174" i="1" s="1"/>
  <c r="AL170" i="1"/>
  <c r="AV170" i="1" s="1"/>
  <c r="AL166" i="1"/>
  <c r="AV166" i="1" s="1"/>
  <c r="AL162" i="1"/>
  <c r="AV162" i="1" s="1"/>
  <c r="AL158" i="1"/>
  <c r="AV158" i="1" s="1"/>
  <c r="AL154" i="1"/>
  <c r="AV154" i="1" s="1"/>
  <c r="AL150" i="1"/>
  <c r="AV150" i="1" s="1"/>
  <c r="AL146" i="1"/>
  <c r="AV146" i="1" s="1"/>
  <c r="AL142" i="1"/>
  <c r="AV142" i="1" s="1"/>
  <c r="AL138" i="1"/>
  <c r="AV138" i="1" s="1"/>
  <c r="AL134" i="1"/>
  <c r="AV134" i="1" s="1"/>
  <c r="AL130" i="1"/>
  <c r="AV130" i="1" s="1"/>
  <c r="AL126" i="1"/>
  <c r="AV126" i="1" s="1"/>
  <c r="AL122" i="1"/>
  <c r="AV122" i="1" s="1"/>
  <c r="AL118" i="1"/>
  <c r="AV118" i="1" s="1"/>
  <c r="AL114" i="1"/>
  <c r="AV114" i="1" s="1"/>
  <c r="AL110" i="1"/>
  <c r="AV110" i="1" s="1"/>
  <c r="AL106" i="1"/>
  <c r="AV106" i="1" s="1"/>
  <c r="AL102" i="1"/>
  <c r="AV102" i="1" s="1"/>
  <c r="AL98" i="1"/>
  <c r="AV98" i="1" s="1"/>
  <c r="AL94" i="1"/>
  <c r="AV94" i="1" s="1"/>
  <c r="AL90" i="1"/>
  <c r="AV90" i="1" s="1"/>
  <c r="AL86" i="1"/>
  <c r="AV86" i="1" s="1"/>
  <c r="AL82" i="1"/>
  <c r="AV82" i="1" s="1"/>
  <c r="AL78" i="1"/>
  <c r="AV78" i="1" s="1"/>
  <c r="AL74" i="1"/>
  <c r="AV74" i="1" s="1"/>
  <c r="AL70" i="1"/>
  <c r="AV70" i="1" s="1"/>
  <c r="AL66" i="1"/>
  <c r="AV66" i="1" s="1"/>
  <c r="AL62" i="1"/>
  <c r="AV62" i="1" s="1"/>
  <c r="AL58" i="1"/>
  <c r="AV58" i="1" s="1"/>
  <c r="AL54" i="1"/>
  <c r="AV54" i="1" s="1"/>
  <c r="AL50" i="1"/>
  <c r="AV50" i="1" s="1"/>
  <c r="AL46" i="1"/>
  <c r="AV46" i="1" s="1"/>
  <c r="AL42" i="1"/>
  <c r="AV42" i="1" s="1"/>
  <c r="AL38" i="1"/>
  <c r="AV38" i="1" s="1"/>
  <c r="AL34" i="1"/>
  <c r="AV34" i="1" s="1"/>
  <c r="AL30" i="1"/>
  <c r="AV30" i="1" s="1"/>
  <c r="AL26" i="1"/>
  <c r="AV26" i="1" s="1"/>
  <c r="AL22" i="1"/>
  <c r="AV22" i="1" s="1"/>
  <c r="AL18" i="1"/>
  <c r="AV18" i="1" s="1"/>
  <c r="AL600" i="1"/>
  <c r="AV600" i="1" s="1"/>
  <c r="AL596" i="1"/>
  <c r="AV596" i="1" s="1"/>
  <c r="AL592" i="1"/>
  <c r="AV592" i="1" s="1"/>
  <c r="AL588" i="1"/>
  <c r="AV588" i="1" s="1"/>
  <c r="AL584" i="1"/>
  <c r="AV584" i="1" s="1"/>
  <c r="AL580" i="1"/>
  <c r="AV580" i="1" s="1"/>
  <c r="AL576" i="1"/>
  <c r="AV576" i="1" s="1"/>
  <c r="AL572" i="1"/>
  <c r="AV572" i="1" s="1"/>
  <c r="AL568" i="1"/>
  <c r="AV568" i="1" s="1"/>
  <c r="AL564" i="1"/>
  <c r="AV564" i="1" s="1"/>
  <c r="AL560" i="1"/>
  <c r="AV560" i="1" s="1"/>
  <c r="AL556" i="1"/>
  <c r="AV556" i="1" s="1"/>
  <c r="AL552" i="1"/>
  <c r="AV552" i="1" s="1"/>
  <c r="AL548" i="1"/>
  <c r="AV548" i="1" s="1"/>
  <c r="AL544" i="1"/>
  <c r="AV544" i="1" s="1"/>
  <c r="AL540" i="1"/>
  <c r="AV540" i="1" s="1"/>
  <c r="AL536" i="1"/>
  <c r="AV536" i="1" s="1"/>
  <c r="AL532" i="1"/>
  <c r="AV532" i="1" s="1"/>
  <c r="AL528" i="1"/>
  <c r="AV528" i="1" s="1"/>
  <c r="AL524" i="1"/>
  <c r="AV524" i="1" s="1"/>
  <c r="AL520" i="1"/>
  <c r="AV520" i="1" s="1"/>
  <c r="AL516" i="1"/>
  <c r="AV516" i="1" s="1"/>
  <c r="AL512" i="1"/>
  <c r="AV512" i="1" s="1"/>
  <c r="AL508" i="1"/>
  <c r="AV508" i="1" s="1"/>
  <c r="AL504" i="1"/>
  <c r="AV504" i="1" s="1"/>
  <c r="AL500" i="1"/>
  <c r="AV500" i="1" s="1"/>
  <c r="AL496" i="1"/>
  <c r="AV496" i="1" s="1"/>
  <c r="AL492" i="1"/>
  <c r="AV492" i="1" s="1"/>
  <c r="AL488" i="1"/>
  <c r="AV488" i="1" s="1"/>
  <c r="AL484" i="1"/>
  <c r="AV484" i="1" s="1"/>
  <c r="AL480" i="1"/>
  <c r="AV480" i="1" s="1"/>
  <c r="AL476" i="1"/>
  <c r="AV476" i="1" s="1"/>
  <c r="AL472" i="1"/>
  <c r="AV472" i="1" s="1"/>
  <c r="AL468" i="1"/>
  <c r="AV468" i="1" s="1"/>
  <c r="AL464" i="1"/>
  <c r="AV464" i="1" s="1"/>
  <c r="AL460" i="1"/>
  <c r="AV460" i="1" s="1"/>
  <c r="AL456" i="1"/>
  <c r="AV456" i="1" s="1"/>
  <c r="AL452" i="1"/>
  <c r="AV452" i="1" s="1"/>
  <c r="AL448" i="1"/>
  <c r="AV448" i="1" s="1"/>
  <c r="AL444" i="1"/>
  <c r="AV444" i="1" s="1"/>
  <c r="AL440" i="1"/>
  <c r="AV440" i="1" s="1"/>
  <c r="AL436" i="1"/>
  <c r="AV436" i="1" s="1"/>
  <c r="AL432" i="1"/>
  <c r="AV432" i="1" s="1"/>
  <c r="AL428" i="1"/>
  <c r="AV428" i="1" s="1"/>
  <c r="AL424" i="1"/>
  <c r="AV424" i="1" s="1"/>
  <c r="AL420" i="1"/>
  <c r="AV420" i="1" s="1"/>
  <c r="AL416" i="1"/>
  <c r="AV416" i="1" s="1"/>
  <c r="AL412" i="1"/>
  <c r="AV412" i="1" s="1"/>
  <c r="AL408" i="1"/>
  <c r="AV408" i="1" s="1"/>
  <c r="AL404" i="1"/>
  <c r="AV404" i="1" s="1"/>
  <c r="AL400" i="1"/>
  <c r="AV400" i="1" s="1"/>
  <c r="AL396" i="1"/>
  <c r="AV396" i="1" s="1"/>
  <c r="AL392" i="1"/>
  <c r="AV392" i="1" s="1"/>
  <c r="AL388" i="1"/>
  <c r="AV388" i="1" s="1"/>
  <c r="AL384" i="1"/>
  <c r="AV384" i="1" s="1"/>
  <c r="AL380" i="1"/>
  <c r="AV380" i="1" s="1"/>
  <c r="AL376" i="1"/>
  <c r="AV376" i="1" s="1"/>
  <c r="AL372" i="1"/>
  <c r="AV372" i="1" s="1"/>
  <c r="AL368" i="1"/>
  <c r="AV368" i="1" s="1"/>
  <c r="AL364" i="1"/>
  <c r="AV364" i="1" s="1"/>
  <c r="AL360" i="1"/>
  <c r="AV360" i="1" s="1"/>
  <c r="AL356" i="1"/>
  <c r="AV356" i="1" s="1"/>
  <c r="AL352" i="1"/>
  <c r="AV352" i="1" s="1"/>
  <c r="AL348" i="1"/>
  <c r="AV348" i="1" s="1"/>
  <c r="AL344" i="1"/>
  <c r="AV344" i="1" s="1"/>
  <c r="AL340" i="1"/>
  <c r="AV340" i="1" s="1"/>
  <c r="AL336" i="1"/>
  <c r="AV336" i="1" s="1"/>
  <c r="AL332" i="1"/>
  <c r="AV332" i="1" s="1"/>
  <c r="AL328" i="1"/>
  <c r="AV328" i="1" s="1"/>
  <c r="AL324" i="1"/>
  <c r="AV324" i="1" s="1"/>
  <c r="AL320" i="1"/>
  <c r="AV320" i="1" s="1"/>
  <c r="AL316" i="1"/>
  <c r="AV316" i="1" s="1"/>
  <c r="AL312" i="1"/>
  <c r="AV312" i="1" s="1"/>
  <c r="AL308" i="1"/>
  <c r="AV308" i="1" s="1"/>
  <c r="AL304" i="1"/>
  <c r="AV304" i="1" s="1"/>
  <c r="AL300" i="1"/>
  <c r="AV300" i="1" s="1"/>
  <c r="AL296" i="1"/>
  <c r="AV296" i="1" s="1"/>
  <c r="AL292" i="1"/>
  <c r="AV292" i="1" s="1"/>
  <c r="AL288" i="1"/>
  <c r="AV288" i="1" s="1"/>
  <c r="AL284" i="1"/>
  <c r="AV284" i="1" s="1"/>
  <c r="AL280" i="1"/>
  <c r="AV280" i="1" s="1"/>
  <c r="AL276" i="1"/>
  <c r="AV276" i="1" s="1"/>
  <c r="AL272" i="1"/>
  <c r="AV272" i="1" s="1"/>
  <c r="AL268" i="1"/>
  <c r="AV268" i="1" s="1"/>
  <c r="AL264" i="1"/>
  <c r="AV264" i="1" s="1"/>
  <c r="AL260" i="1"/>
  <c r="AV260" i="1" s="1"/>
  <c r="AL256" i="1"/>
  <c r="AV256" i="1" s="1"/>
  <c r="AL252" i="1"/>
  <c r="AV252" i="1" s="1"/>
  <c r="AL248" i="1"/>
  <c r="AV248" i="1" s="1"/>
  <c r="AL244" i="1"/>
  <c r="AV244" i="1" s="1"/>
  <c r="AL240" i="1"/>
  <c r="AV240" i="1" s="1"/>
  <c r="AL236" i="1"/>
  <c r="AV236" i="1" s="1"/>
  <c r="AL232" i="1"/>
  <c r="AV232" i="1" s="1"/>
  <c r="AL228" i="1"/>
  <c r="AV228" i="1" s="1"/>
  <c r="AL224" i="1"/>
  <c r="AV224" i="1" s="1"/>
  <c r="AL220" i="1"/>
  <c r="AV220" i="1" s="1"/>
  <c r="AL216" i="1"/>
  <c r="AV216" i="1" s="1"/>
  <c r="AL212" i="1"/>
  <c r="AV212" i="1" s="1"/>
  <c r="AL208" i="1"/>
  <c r="AV208" i="1" s="1"/>
  <c r="AL204" i="1"/>
  <c r="AV204" i="1" s="1"/>
  <c r="AL200" i="1"/>
  <c r="AV200" i="1" s="1"/>
  <c r="AL196" i="1"/>
  <c r="AV196" i="1" s="1"/>
  <c r="AL192" i="1"/>
  <c r="AV192" i="1" s="1"/>
  <c r="AL188" i="1"/>
  <c r="AV188" i="1" s="1"/>
  <c r="AL184" i="1"/>
  <c r="AV184" i="1" s="1"/>
  <c r="AL180" i="1"/>
  <c r="AV180" i="1" s="1"/>
  <c r="AL176" i="1"/>
  <c r="AV176" i="1" s="1"/>
  <c r="AL172" i="1"/>
  <c r="AV172" i="1" s="1"/>
  <c r="AL168" i="1"/>
  <c r="AV168" i="1" s="1"/>
  <c r="AL164" i="1"/>
  <c r="AV164" i="1" s="1"/>
  <c r="AL160" i="1"/>
  <c r="AV160" i="1" s="1"/>
  <c r="AL156" i="1"/>
  <c r="AV156" i="1" s="1"/>
  <c r="AL152" i="1"/>
  <c r="AV152" i="1" s="1"/>
  <c r="AL148" i="1"/>
  <c r="AV148" i="1" s="1"/>
  <c r="AL144" i="1"/>
  <c r="AV144" i="1" s="1"/>
  <c r="AL140" i="1"/>
  <c r="AV140" i="1" s="1"/>
  <c r="AL136" i="1"/>
  <c r="AV136" i="1" s="1"/>
  <c r="AL132" i="1"/>
  <c r="AV132" i="1" s="1"/>
  <c r="AL128" i="1"/>
  <c r="AV128" i="1" s="1"/>
  <c r="AL124" i="1"/>
  <c r="AV124" i="1" s="1"/>
  <c r="AL120" i="1"/>
  <c r="AV120" i="1" s="1"/>
  <c r="AL116" i="1"/>
  <c r="AV116" i="1" s="1"/>
  <c r="AL112" i="1"/>
  <c r="AV112" i="1" s="1"/>
  <c r="AL108" i="1"/>
  <c r="AV108" i="1" s="1"/>
  <c r="AL104" i="1"/>
  <c r="AV104" i="1" s="1"/>
  <c r="AL100" i="1"/>
  <c r="AV100" i="1" s="1"/>
  <c r="AL96" i="1"/>
  <c r="AV96" i="1" s="1"/>
  <c r="AL92" i="1"/>
  <c r="AV92" i="1" s="1"/>
  <c r="AL88" i="1"/>
  <c r="AV88" i="1" s="1"/>
  <c r="AL84" i="1"/>
  <c r="AV84" i="1" s="1"/>
  <c r="AL80" i="1"/>
  <c r="AV80" i="1" s="1"/>
  <c r="AL76" i="1"/>
  <c r="AV76" i="1" s="1"/>
  <c r="AL72" i="1"/>
  <c r="AV72" i="1" s="1"/>
  <c r="AL68" i="1"/>
  <c r="AV68" i="1" s="1"/>
  <c r="AL64" i="1"/>
  <c r="AV64" i="1" s="1"/>
  <c r="AL60" i="1"/>
  <c r="AV60" i="1" s="1"/>
  <c r="AL56" i="1"/>
  <c r="AV56" i="1" s="1"/>
  <c r="AL52" i="1"/>
  <c r="AV52" i="1" s="1"/>
  <c r="AL48" i="1"/>
  <c r="AV48" i="1" s="1"/>
  <c r="AL44" i="1"/>
  <c r="AV44" i="1" s="1"/>
  <c r="AL40" i="1"/>
  <c r="AV40" i="1" s="1"/>
  <c r="AL36" i="1"/>
  <c r="AV36" i="1" s="1"/>
  <c r="AL32" i="1"/>
  <c r="AV32" i="1" s="1"/>
  <c r="AL28" i="1"/>
  <c r="AV28" i="1" s="1"/>
  <c r="AL24" i="1"/>
  <c r="AV24" i="1" s="1"/>
  <c r="AL20" i="1"/>
  <c r="AV20" i="1" s="1"/>
  <c r="J18" i="1"/>
  <c r="K18" i="1" s="1"/>
  <c r="L18" i="1" s="1"/>
  <c r="AT18" i="1" s="1"/>
  <c r="J19" i="1"/>
  <c r="K19" i="1" s="1"/>
  <c r="L19" i="1" s="1"/>
  <c r="AT19" i="1" s="1"/>
  <c r="J20" i="1"/>
  <c r="K20" i="1" s="1"/>
  <c r="L20" i="1" s="1"/>
  <c r="AT20" i="1" s="1"/>
  <c r="J21" i="1"/>
  <c r="K21" i="1" s="1"/>
  <c r="L21" i="1" s="1"/>
  <c r="AT21" i="1" s="1"/>
  <c r="J22" i="1"/>
  <c r="K22" i="1" s="1"/>
  <c r="L22" i="1" s="1"/>
  <c r="AT22" i="1" s="1"/>
  <c r="J23" i="1"/>
  <c r="K23" i="1" s="1"/>
  <c r="L23" i="1" s="1"/>
  <c r="AT23" i="1" s="1"/>
  <c r="J24" i="1"/>
  <c r="K24" i="1" s="1"/>
  <c r="L24" i="1" s="1"/>
  <c r="AT24" i="1" s="1"/>
  <c r="J25" i="1"/>
  <c r="K25" i="1" s="1"/>
  <c r="L25" i="1" s="1"/>
  <c r="AT25" i="1" s="1"/>
  <c r="J26" i="1"/>
  <c r="K26" i="1" s="1"/>
  <c r="L26" i="1" s="1"/>
  <c r="AT26" i="1" s="1"/>
  <c r="J27" i="1"/>
  <c r="K27" i="1" s="1"/>
  <c r="L27" i="1" s="1"/>
  <c r="AT27" i="1" s="1"/>
  <c r="J28" i="1"/>
  <c r="K28" i="1" s="1"/>
  <c r="L28" i="1" s="1"/>
  <c r="AT28" i="1" s="1"/>
  <c r="J29" i="1"/>
  <c r="K29" i="1" s="1"/>
  <c r="L29" i="1" s="1"/>
  <c r="AT29" i="1" s="1"/>
  <c r="J30" i="1"/>
  <c r="K30" i="1" s="1"/>
  <c r="L30" i="1" s="1"/>
  <c r="AT30" i="1" s="1"/>
  <c r="J31" i="1"/>
  <c r="K31" i="1" s="1"/>
  <c r="L31" i="1" s="1"/>
  <c r="AT31" i="1" s="1"/>
  <c r="J32" i="1"/>
  <c r="K32" i="1" s="1"/>
  <c r="L32" i="1" s="1"/>
  <c r="AT32" i="1" s="1"/>
  <c r="J33" i="1"/>
  <c r="K33" i="1" s="1"/>
  <c r="L33" i="1" s="1"/>
  <c r="AT33" i="1" s="1"/>
  <c r="J34" i="1"/>
  <c r="K34" i="1" s="1"/>
  <c r="L34" i="1" s="1"/>
  <c r="AT34" i="1" s="1"/>
  <c r="J35" i="1"/>
  <c r="K35" i="1" s="1"/>
  <c r="L35" i="1" s="1"/>
  <c r="AT35" i="1" s="1"/>
  <c r="J36" i="1"/>
  <c r="K36" i="1" s="1"/>
  <c r="L36" i="1" s="1"/>
  <c r="AT36" i="1" s="1"/>
  <c r="J37" i="1"/>
  <c r="K37" i="1" s="1"/>
  <c r="L37" i="1" s="1"/>
  <c r="AT37" i="1" s="1"/>
  <c r="J38" i="1"/>
  <c r="K38" i="1" s="1"/>
  <c r="L38" i="1" s="1"/>
  <c r="AT38" i="1" s="1"/>
  <c r="J39" i="1"/>
  <c r="K39" i="1" s="1"/>
  <c r="L39" i="1" s="1"/>
  <c r="AT39" i="1" s="1"/>
  <c r="J40" i="1"/>
  <c r="K40" i="1" s="1"/>
  <c r="L40" i="1" s="1"/>
  <c r="AT40" i="1" s="1"/>
  <c r="J41" i="1"/>
  <c r="K41" i="1" s="1"/>
  <c r="L41" i="1" s="1"/>
  <c r="AT41" i="1" s="1"/>
  <c r="J42" i="1"/>
  <c r="K42" i="1" s="1"/>
  <c r="L42" i="1" s="1"/>
  <c r="AT42" i="1" s="1"/>
  <c r="J43" i="1"/>
  <c r="K43" i="1" s="1"/>
  <c r="L43" i="1" s="1"/>
  <c r="AT43" i="1" s="1"/>
  <c r="J44" i="1"/>
  <c r="K44" i="1" s="1"/>
  <c r="L44" i="1" s="1"/>
  <c r="AT44" i="1" s="1"/>
  <c r="J45" i="1"/>
  <c r="K45" i="1" s="1"/>
  <c r="L45" i="1" s="1"/>
  <c r="AT45" i="1" s="1"/>
  <c r="J46" i="1"/>
  <c r="K46" i="1" s="1"/>
  <c r="L46" i="1" s="1"/>
  <c r="AT46" i="1" s="1"/>
  <c r="J47" i="1"/>
  <c r="K47" i="1" s="1"/>
  <c r="L47" i="1" s="1"/>
  <c r="AT47" i="1" s="1"/>
  <c r="J48" i="1"/>
  <c r="K48" i="1" s="1"/>
  <c r="L48" i="1" s="1"/>
  <c r="AT48" i="1" s="1"/>
  <c r="J49" i="1"/>
  <c r="K49" i="1" s="1"/>
  <c r="L49" i="1" s="1"/>
  <c r="AT49" i="1" s="1"/>
  <c r="J50" i="1"/>
  <c r="K50" i="1" s="1"/>
  <c r="L50" i="1" s="1"/>
  <c r="AT50" i="1" s="1"/>
  <c r="J51" i="1"/>
  <c r="K51" i="1" s="1"/>
  <c r="L51" i="1" s="1"/>
  <c r="AT51" i="1" s="1"/>
  <c r="J52" i="1"/>
  <c r="K52" i="1" s="1"/>
  <c r="L52" i="1" s="1"/>
  <c r="AT52" i="1" s="1"/>
  <c r="J53" i="1"/>
  <c r="K53" i="1" s="1"/>
  <c r="L53" i="1" s="1"/>
  <c r="AT53" i="1" s="1"/>
  <c r="J54" i="1"/>
  <c r="K54" i="1" s="1"/>
  <c r="L54" i="1" s="1"/>
  <c r="AT54" i="1" s="1"/>
  <c r="J55" i="1"/>
  <c r="K55" i="1" s="1"/>
  <c r="L55" i="1" s="1"/>
  <c r="AT55" i="1" s="1"/>
  <c r="J56" i="1"/>
  <c r="K56" i="1" s="1"/>
  <c r="L56" i="1" s="1"/>
  <c r="AT56" i="1" s="1"/>
  <c r="J57" i="1"/>
  <c r="K57" i="1" s="1"/>
  <c r="L57" i="1" s="1"/>
  <c r="AT57" i="1" s="1"/>
  <c r="J58" i="1"/>
  <c r="K58" i="1" s="1"/>
  <c r="L58" i="1" s="1"/>
  <c r="AT58" i="1" s="1"/>
  <c r="J59" i="1"/>
  <c r="K59" i="1" s="1"/>
  <c r="L59" i="1" s="1"/>
  <c r="AT59" i="1" s="1"/>
  <c r="J60" i="1"/>
  <c r="K60" i="1" s="1"/>
  <c r="L60" i="1" s="1"/>
  <c r="AT60" i="1" s="1"/>
  <c r="J61" i="1"/>
  <c r="K61" i="1" s="1"/>
  <c r="L61" i="1" s="1"/>
  <c r="AT61" i="1" s="1"/>
  <c r="J62" i="1"/>
  <c r="K62" i="1" s="1"/>
  <c r="L62" i="1" s="1"/>
  <c r="AT62" i="1" s="1"/>
  <c r="J63" i="1"/>
  <c r="K63" i="1" s="1"/>
  <c r="L63" i="1" s="1"/>
  <c r="AT63" i="1" s="1"/>
  <c r="J64" i="1"/>
  <c r="K64" i="1" s="1"/>
  <c r="L64" i="1" s="1"/>
  <c r="AT64" i="1" s="1"/>
  <c r="J65" i="1"/>
  <c r="K65" i="1" s="1"/>
  <c r="L65" i="1" s="1"/>
  <c r="AT65" i="1" s="1"/>
  <c r="J66" i="1"/>
  <c r="K66" i="1" s="1"/>
  <c r="L66" i="1" s="1"/>
  <c r="AT66" i="1" s="1"/>
  <c r="J67" i="1"/>
  <c r="K67" i="1" s="1"/>
  <c r="L67" i="1" s="1"/>
  <c r="AT67" i="1" s="1"/>
  <c r="J68" i="1"/>
  <c r="K68" i="1" s="1"/>
  <c r="L68" i="1" s="1"/>
  <c r="AT68" i="1" s="1"/>
  <c r="J69" i="1"/>
  <c r="K69" i="1" s="1"/>
  <c r="L69" i="1" s="1"/>
  <c r="AT69" i="1" s="1"/>
  <c r="J70" i="1"/>
  <c r="K70" i="1" s="1"/>
  <c r="L70" i="1" s="1"/>
  <c r="AT70" i="1" s="1"/>
  <c r="J71" i="1"/>
  <c r="K71" i="1" s="1"/>
  <c r="L71" i="1" s="1"/>
  <c r="AT71" i="1" s="1"/>
  <c r="J72" i="1"/>
  <c r="K72" i="1" s="1"/>
  <c r="L72" i="1" s="1"/>
  <c r="AT72" i="1" s="1"/>
  <c r="J73" i="1"/>
  <c r="K73" i="1" s="1"/>
  <c r="L73" i="1" s="1"/>
  <c r="AT73" i="1" s="1"/>
  <c r="J74" i="1"/>
  <c r="K74" i="1" s="1"/>
  <c r="L74" i="1" s="1"/>
  <c r="AT74" i="1" s="1"/>
  <c r="J75" i="1"/>
  <c r="K75" i="1" s="1"/>
  <c r="L75" i="1" s="1"/>
  <c r="AT75" i="1" s="1"/>
  <c r="J76" i="1"/>
  <c r="K76" i="1" s="1"/>
  <c r="L76" i="1" s="1"/>
  <c r="AT76" i="1" s="1"/>
  <c r="J77" i="1"/>
  <c r="K77" i="1" s="1"/>
  <c r="L77" i="1" s="1"/>
  <c r="AT77" i="1" s="1"/>
  <c r="J78" i="1"/>
  <c r="K78" i="1" s="1"/>
  <c r="L78" i="1" s="1"/>
  <c r="AT78" i="1" s="1"/>
  <c r="J79" i="1"/>
  <c r="K79" i="1" s="1"/>
  <c r="L79" i="1" s="1"/>
  <c r="AT79" i="1" s="1"/>
  <c r="J80" i="1"/>
  <c r="K80" i="1" s="1"/>
  <c r="L80" i="1" s="1"/>
  <c r="AT80" i="1" s="1"/>
  <c r="J81" i="1"/>
  <c r="K81" i="1" s="1"/>
  <c r="L81" i="1" s="1"/>
  <c r="AT81" i="1" s="1"/>
  <c r="J82" i="1"/>
  <c r="K82" i="1" s="1"/>
  <c r="L82" i="1" s="1"/>
  <c r="AT82" i="1" s="1"/>
  <c r="J83" i="1"/>
  <c r="K83" i="1" s="1"/>
  <c r="L83" i="1" s="1"/>
  <c r="AT83" i="1" s="1"/>
  <c r="J84" i="1"/>
  <c r="K84" i="1" s="1"/>
  <c r="L84" i="1" s="1"/>
  <c r="AT84" i="1" s="1"/>
  <c r="J85" i="1"/>
  <c r="K85" i="1" s="1"/>
  <c r="L85" i="1" s="1"/>
  <c r="AT85" i="1" s="1"/>
  <c r="J86" i="1"/>
  <c r="K86" i="1" s="1"/>
  <c r="L86" i="1" s="1"/>
  <c r="AT86" i="1" s="1"/>
  <c r="J87" i="1"/>
  <c r="K87" i="1" s="1"/>
  <c r="L87" i="1" s="1"/>
  <c r="AT87" i="1" s="1"/>
  <c r="J88" i="1"/>
  <c r="K88" i="1" s="1"/>
  <c r="L88" i="1" s="1"/>
  <c r="AT88" i="1" s="1"/>
  <c r="J89" i="1"/>
  <c r="K89" i="1" s="1"/>
  <c r="L89" i="1" s="1"/>
  <c r="AT89" i="1" s="1"/>
  <c r="J90" i="1"/>
  <c r="K90" i="1" s="1"/>
  <c r="L90" i="1" s="1"/>
  <c r="AT90" i="1" s="1"/>
  <c r="J91" i="1"/>
  <c r="K91" i="1" s="1"/>
  <c r="L91" i="1" s="1"/>
  <c r="AT91" i="1" s="1"/>
  <c r="J92" i="1"/>
  <c r="K92" i="1" s="1"/>
  <c r="L92" i="1" s="1"/>
  <c r="AT92" i="1" s="1"/>
  <c r="J93" i="1"/>
  <c r="K93" i="1" s="1"/>
  <c r="L93" i="1" s="1"/>
  <c r="AT93" i="1" s="1"/>
  <c r="J94" i="1"/>
  <c r="K94" i="1" s="1"/>
  <c r="L94" i="1" s="1"/>
  <c r="AT94" i="1" s="1"/>
  <c r="J95" i="1"/>
  <c r="K95" i="1" s="1"/>
  <c r="L95" i="1" s="1"/>
  <c r="AT95" i="1" s="1"/>
  <c r="J96" i="1"/>
  <c r="K96" i="1" s="1"/>
  <c r="L96" i="1" s="1"/>
  <c r="AT96" i="1" s="1"/>
  <c r="J97" i="1"/>
  <c r="K97" i="1" s="1"/>
  <c r="L97" i="1" s="1"/>
  <c r="AT97" i="1" s="1"/>
  <c r="J98" i="1"/>
  <c r="K98" i="1" s="1"/>
  <c r="L98" i="1" s="1"/>
  <c r="AT98" i="1" s="1"/>
  <c r="J99" i="1"/>
  <c r="K99" i="1" s="1"/>
  <c r="L99" i="1" s="1"/>
  <c r="AT99" i="1" s="1"/>
  <c r="J100" i="1"/>
  <c r="K100" i="1" s="1"/>
  <c r="L100" i="1" s="1"/>
  <c r="AT100" i="1" s="1"/>
  <c r="J101" i="1"/>
  <c r="K101" i="1" s="1"/>
  <c r="L101" i="1" s="1"/>
  <c r="AT101" i="1" s="1"/>
  <c r="J102" i="1"/>
  <c r="K102" i="1" s="1"/>
  <c r="L102" i="1" s="1"/>
  <c r="AT102" i="1" s="1"/>
  <c r="J103" i="1"/>
  <c r="K103" i="1" s="1"/>
  <c r="L103" i="1" s="1"/>
  <c r="AT103" i="1" s="1"/>
  <c r="J104" i="1"/>
  <c r="K104" i="1" s="1"/>
  <c r="L104" i="1" s="1"/>
  <c r="AT104" i="1" s="1"/>
  <c r="J105" i="1"/>
  <c r="K105" i="1" s="1"/>
  <c r="L105" i="1" s="1"/>
  <c r="AT105" i="1" s="1"/>
  <c r="J106" i="1"/>
  <c r="K106" i="1" s="1"/>
  <c r="L106" i="1" s="1"/>
  <c r="AT106" i="1" s="1"/>
  <c r="J107" i="1"/>
  <c r="K107" i="1" s="1"/>
  <c r="L107" i="1" s="1"/>
  <c r="AT107" i="1" s="1"/>
  <c r="J108" i="1"/>
  <c r="K108" i="1" s="1"/>
  <c r="L108" i="1" s="1"/>
  <c r="AT108" i="1" s="1"/>
  <c r="J109" i="1"/>
  <c r="K109" i="1" s="1"/>
  <c r="L109" i="1" s="1"/>
  <c r="AT109" i="1" s="1"/>
  <c r="J110" i="1"/>
  <c r="K110" i="1" s="1"/>
  <c r="L110" i="1" s="1"/>
  <c r="AT110" i="1" s="1"/>
  <c r="J111" i="1"/>
  <c r="K111" i="1" s="1"/>
  <c r="L111" i="1" s="1"/>
  <c r="AT111" i="1" s="1"/>
  <c r="J112" i="1"/>
  <c r="K112" i="1" s="1"/>
  <c r="L112" i="1" s="1"/>
  <c r="AT112" i="1" s="1"/>
  <c r="J113" i="1"/>
  <c r="K113" i="1" s="1"/>
  <c r="L113" i="1" s="1"/>
  <c r="AT113" i="1" s="1"/>
  <c r="J114" i="1"/>
  <c r="K114" i="1" s="1"/>
  <c r="L114" i="1" s="1"/>
  <c r="AT114" i="1" s="1"/>
  <c r="J115" i="1"/>
  <c r="K115" i="1" s="1"/>
  <c r="L115" i="1" s="1"/>
  <c r="AT115" i="1" s="1"/>
  <c r="J116" i="1"/>
  <c r="K116" i="1" s="1"/>
  <c r="L116" i="1" s="1"/>
  <c r="AT116" i="1" s="1"/>
  <c r="J117" i="1"/>
  <c r="K117" i="1" s="1"/>
  <c r="L117" i="1" s="1"/>
  <c r="AT117" i="1" s="1"/>
  <c r="J118" i="1"/>
  <c r="K118" i="1" s="1"/>
  <c r="L118" i="1" s="1"/>
  <c r="AT118" i="1" s="1"/>
  <c r="J119" i="1"/>
  <c r="K119" i="1" s="1"/>
  <c r="L119" i="1" s="1"/>
  <c r="AT119" i="1" s="1"/>
  <c r="J120" i="1"/>
  <c r="K120" i="1" s="1"/>
  <c r="L120" i="1" s="1"/>
  <c r="AT120" i="1" s="1"/>
  <c r="J121" i="1"/>
  <c r="K121" i="1" s="1"/>
  <c r="L121" i="1" s="1"/>
  <c r="AT121" i="1" s="1"/>
  <c r="J122" i="1"/>
  <c r="K122" i="1" s="1"/>
  <c r="L122" i="1" s="1"/>
  <c r="AT122" i="1" s="1"/>
  <c r="J123" i="1"/>
  <c r="K123" i="1" s="1"/>
  <c r="L123" i="1" s="1"/>
  <c r="AT123" i="1" s="1"/>
  <c r="J124" i="1"/>
  <c r="K124" i="1" s="1"/>
  <c r="L124" i="1" s="1"/>
  <c r="AT124" i="1" s="1"/>
  <c r="J125" i="1"/>
  <c r="K125" i="1" s="1"/>
  <c r="L125" i="1" s="1"/>
  <c r="AT125" i="1" s="1"/>
  <c r="J126" i="1"/>
  <c r="K126" i="1" s="1"/>
  <c r="L126" i="1" s="1"/>
  <c r="AT126" i="1" s="1"/>
  <c r="J127" i="1"/>
  <c r="K127" i="1" s="1"/>
  <c r="L127" i="1" s="1"/>
  <c r="AT127" i="1" s="1"/>
  <c r="J128" i="1"/>
  <c r="K128" i="1" s="1"/>
  <c r="L128" i="1" s="1"/>
  <c r="AT128" i="1" s="1"/>
  <c r="J129" i="1"/>
  <c r="K129" i="1" s="1"/>
  <c r="L129" i="1" s="1"/>
  <c r="AT129" i="1" s="1"/>
  <c r="J130" i="1"/>
  <c r="K130" i="1" s="1"/>
  <c r="L130" i="1" s="1"/>
  <c r="AT130" i="1" s="1"/>
  <c r="J131" i="1"/>
  <c r="K131" i="1" s="1"/>
  <c r="L131" i="1" s="1"/>
  <c r="AT131" i="1" s="1"/>
  <c r="J132" i="1"/>
  <c r="K132" i="1" s="1"/>
  <c r="L132" i="1" s="1"/>
  <c r="AT132" i="1" s="1"/>
  <c r="J133" i="1"/>
  <c r="K133" i="1" s="1"/>
  <c r="L133" i="1" s="1"/>
  <c r="AT133" i="1" s="1"/>
  <c r="J134" i="1"/>
  <c r="K134" i="1" s="1"/>
  <c r="L134" i="1" s="1"/>
  <c r="AT134" i="1" s="1"/>
  <c r="J135" i="1"/>
  <c r="K135" i="1" s="1"/>
  <c r="L135" i="1" s="1"/>
  <c r="AT135" i="1" s="1"/>
  <c r="J136" i="1"/>
  <c r="K136" i="1" s="1"/>
  <c r="L136" i="1" s="1"/>
  <c r="AT136" i="1" s="1"/>
  <c r="J137" i="1"/>
  <c r="K137" i="1" s="1"/>
  <c r="L137" i="1" s="1"/>
  <c r="AT137" i="1" s="1"/>
  <c r="J138" i="1"/>
  <c r="K138" i="1" s="1"/>
  <c r="L138" i="1" s="1"/>
  <c r="AT138" i="1" s="1"/>
  <c r="J139" i="1"/>
  <c r="K139" i="1" s="1"/>
  <c r="L139" i="1" s="1"/>
  <c r="AT139" i="1" s="1"/>
  <c r="J140" i="1"/>
  <c r="K140" i="1" s="1"/>
  <c r="L140" i="1" s="1"/>
  <c r="AT140" i="1" s="1"/>
  <c r="J141" i="1"/>
  <c r="K141" i="1" s="1"/>
  <c r="L141" i="1" s="1"/>
  <c r="AT141" i="1" s="1"/>
  <c r="J142" i="1"/>
  <c r="K142" i="1" s="1"/>
  <c r="L142" i="1" s="1"/>
  <c r="AT142" i="1" s="1"/>
  <c r="J143" i="1"/>
  <c r="K143" i="1" s="1"/>
  <c r="L143" i="1" s="1"/>
  <c r="AT143" i="1" s="1"/>
  <c r="J144" i="1"/>
  <c r="K144" i="1" s="1"/>
  <c r="L144" i="1" s="1"/>
  <c r="AT144" i="1" s="1"/>
  <c r="J145" i="1"/>
  <c r="K145" i="1" s="1"/>
  <c r="L145" i="1" s="1"/>
  <c r="AT145" i="1" s="1"/>
  <c r="J146" i="1"/>
  <c r="K146" i="1" s="1"/>
  <c r="L146" i="1" s="1"/>
  <c r="AT146" i="1" s="1"/>
  <c r="J147" i="1"/>
  <c r="K147" i="1" s="1"/>
  <c r="L147" i="1" s="1"/>
  <c r="AT147" i="1" s="1"/>
  <c r="J148" i="1"/>
  <c r="K148" i="1" s="1"/>
  <c r="L148" i="1" s="1"/>
  <c r="AT148" i="1" s="1"/>
  <c r="J149" i="1"/>
  <c r="K149" i="1" s="1"/>
  <c r="L149" i="1" s="1"/>
  <c r="AT149" i="1" s="1"/>
  <c r="J150" i="1"/>
  <c r="K150" i="1" s="1"/>
  <c r="L150" i="1" s="1"/>
  <c r="AT150" i="1" s="1"/>
  <c r="J151" i="1"/>
  <c r="K151" i="1" s="1"/>
  <c r="L151" i="1" s="1"/>
  <c r="AT151" i="1" s="1"/>
  <c r="J152" i="1"/>
  <c r="K152" i="1" s="1"/>
  <c r="L152" i="1" s="1"/>
  <c r="AT152" i="1" s="1"/>
  <c r="J153" i="1"/>
  <c r="K153" i="1" s="1"/>
  <c r="L153" i="1" s="1"/>
  <c r="AT153" i="1" s="1"/>
  <c r="J154" i="1"/>
  <c r="K154" i="1" s="1"/>
  <c r="L154" i="1" s="1"/>
  <c r="AT154" i="1" s="1"/>
  <c r="J155" i="1"/>
  <c r="K155" i="1" s="1"/>
  <c r="L155" i="1" s="1"/>
  <c r="AT155" i="1" s="1"/>
  <c r="J156" i="1"/>
  <c r="K156" i="1" s="1"/>
  <c r="L156" i="1" s="1"/>
  <c r="AT156" i="1" s="1"/>
  <c r="J157" i="1"/>
  <c r="K157" i="1" s="1"/>
  <c r="L157" i="1" s="1"/>
  <c r="AT157" i="1" s="1"/>
  <c r="J158" i="1"/>
  <c r="K158" i="1" s="1"/>
  <c r="L158" i="1" s="1"/>
  <c r="AT158" i="1" s="1"/>
  <c r="J159" i="1"/>
  <c r="K159" i="1" s="1"/>
  <c r="L159" i="1" s="1"/>
  <c r="AT159" i="1" s="1"/>
  <c r="J160" i="1"/>
  <c r="K160" i="1" s="1"/>
  <c r="L160" i="1" s="1"/>
  <c r="AT160" i="1" s="1"/>
  <c r="J161" i="1"/>
  <c r="K161" i="1" s="1"/>
  <c r="L161" i="1" s="1"/>
  <c r="AT161" i="1" s="1"/>
  <c r="J162" i="1"/>
  <c r="K162" i="1" s="1"/>
  <c r="L162" i="1" s="1"/>
  <c r="AT162" i="1" s="1"/>
  <c r="J163" i="1"/>
  <c r="K163" i="1" s="1"/>
  <c r="L163" i="1" s="1"/>
  <c r="AT163" i="1" s="1"/>
  <c r="J164" i="1"/>
  <c r="K164" i="1" s="1"/>
  <c r="L164" i="1" s="1"/>
  <c r="AT164" i="1" s="1"/>
  <c r="J165" i="1"/>
  <c r="K165" i="1" s="1"/>
  <c r="L165" i="1" s="1"/>
  <c r="AT165" i="1" s="1"/>
  <c r="J166" i="1"/>
  <c r="K166" i="1" s="1"/>
  <c r="L166" i="1" s="1"/>
  <c r="AT166" i="1" s="1"/>
  <c r="J167" i="1"/>
  <c r="K167" i="1" s="1"/>
  <c r="L167" i="1" s="1"/>
  <c r="AT167" i="1" s="1"/>
  <c r="J168" i="1"/>
  <c r="K168" i="1" s="1"/>
  <c r="L168" i="1" s="1"/>
  <c r="AT168" i="1" s="1"/>
  <c r="J169" i="1"/>
  <c r="K169" i="1" s="1"/>
  <c r="L169" i="1" s="1"/>
  <c r="AT169" i="1" s="1"/>
  <c r="J170" i="1"/>
  <c r="K170" i="1" s="1"/>
  <c r="L170" i="1" s="1"/>
  <c r="AT170" i="1" s="1"/>
  <c r="J171" i="1"/>
  <c r="K171" i="1" s="1"/>
  <c r="L171" i="1" s="1"/>
  <c r="AT171" i="1" s="1"/>
  <c r="J172" i="1"/>
  <c r="K172" i="1" s="1"/>
  <c r="L172" i="1" s="1"/>
  <c r="AT172" i="1" s="1"/>
  <c r="J173" i="1"/>
  <c r="K173" i="1" s="1"/>
  <c r="L173" i="1" s="1"/>
  <c r="AT173" i="1" s="1"/>
  <c r="J174" i="1"/>
  <c r="K174" i="1" s="1"/>
  <c r="L174" i="1" s="1"/>
  <c r="AT174" i="1" s="1"/>
  <c r="J175" i="1"/>
  <c r="K175" i="1" s="1"/>
  <c r="L175" i="1" s="1"/>
  <c r="AT175" i="1" s="1"/>
  <c r="J176" i="1"/>
  <c r="K176" i="1" s="1"/>
  <c r="L176" i="1" s="1"/>
  <c r="AT176" i="1" s="1"/>
  <c r="J177" i="1"/>
  <c r="K177" i="1" s="1"/>
  <c r="L177" i="1" s="1"/>
  <c r="AT177" i="1" s="1"/>
  <c r="J178" i="1"/>
  <c r="K178" i="1" s="1"/>
  <c r="L178" i="1" s="1"/>
  <c r="AT178" i="1" s="1"/>
  <c r="J179" i="1"/>
  <c r="K179" i="1" s="1"/>
  <c r="L179" i="1" s="1"/>
  <c r="AT179" i="1" s="1"/>
  <c r="J180" i="1"/>
  <c r="K180" i="1" s="1"/>
  <c r="L180" i="1" s="1"/>
  <c r="AT180" i="1" s="1"/>
  <c r="J181" i="1"/>
  <c r="K181" i="1" s="1"/>
  <c r="L181" i="1" s="1"/>
  <c r="AT181" i="1" s="1"/>
  <c r="J182" i="1"/>
  <c r="K182" i="1" s="1"/>
  <c r="L182" i="1" s="1"/>
  <c r="AT182" i="1" s="1"/>
  <c r="J183" i="1"/>
  <c r="K183" i="1" s="1"/>
  <c r="L183" i="1" s="1"/>
  <c r="AT183" i="1" s="1"/>
  <c r="J184" i="1"/>
  <c r="K184" i="1" s="1"/>
  <c r="L184" i="1" s="1"/>
  <c r="AT184" i="1" s="1"/>
  <c r="J185" i="1"/>
  <c r="K185" i="1" s="1"/>
  <c r="L185" i="1" s="1"/>
  <c r="AT185" i="1" s="1"/>
  <c r="J186" i="1"/>
  <c r="K186" i="1" s="1"/>
  <c r="L186" i="1" s="1"/>
  <c r="AT186" i="1" s="1"/>
  <c r="J187" i="1"/>
  <c r="K187" i="1" s="1"/>
  <c r="L187" i="1" s="1"/>
  <c r="AT187" i="1" s="1"/>
  <c r="J188" i="1"/>
  <c r="K188" i="1" s="1"/>
  <c r="L188" i="1" s="1"/>
  <c r="AT188" i="1" s="1"/>
  <c r="J189" i="1"/>
  <c r="K189" i="1" s="1"/>
  <c r="L189" i="1" s="1"/>
  <c r="AT189" i="1" s="1"/>
  <c r="J190" i="1"/>
  <c r="K190" i="1" s="1"/>
  <c r="L190" i="1" s="1"/>
  <c r="AT190" i="1" s="1"/>
  <c r="J191" i="1"/>
  <c r="K191" i="1" s="1"/>
  <c r="L191" i="1" s="1"/>
  <c r="AT191" i="1" s="1"/>
  <c r="J192" i="1"/>
  <c r="K192" i="1" s="1"/>
  <c r="L192" i="1" s="1"/>
  <c r="AT192" i="1" s="1"/>
  <c r="J193" i="1"/>
  <c r="K193" i="1" s="1"/>
  <c r="L193" i="1" s="1"/>
  <c r="AT193" i="1" s="1"/>
  <c r="J194" i="1"/>
  <c r="K194" i="1" s="1"/>
  <c r="L194" i="1" s="1"/>
  <c r="AT194" i="1" s="1"/>
  <c r="J195" i="1"/>
  <c r="K195" i="1" s="1"/>
  <c r="L195" i="1" s="1"/>
  <c r="AT195" i="1" s="1"/>
  <c r="J196" i="1"/>
  <c r="K196" i="1" s="1"/>
  <c r="L196" i="1" s="1"/>
  <c r="AT196" i="1" s="1"/>
  <c r="J197" i="1"/>
  <c r="K197" i="1" s="1"/>
  <c r="L197" i="1" s="1"/>
  <c r="AT197" i="1" s="1"/>
  <c r="J198" i="1"/>
  <c r="K198" i="1" s="1"/>
  <c r="L198" i="1" s="1"/>
  <c r="AT198" i="1" s="1"/>
  <c r="J199" i="1"/>
  <c r="K199" i="1" s="1"/>
  <c r="L199" i="1" s="1"/>
  <c r="AT199" i="1" s="1"/>
  <c r="J200" i="1"/>
  <c r="K200" i="1" s="1"/>
  <c r="L200" i="1" s="1"/>
  <c r="AT200" i="1" s="1"/>
  <c r="J201" i="1"/>
  <c r="K201" i="1" s="1"/>
  <c r="L201" i="1" s="1"/>
  <c r="AT201" i="1" s="1"/>
  <c r="J202" i="1"/>
  <c r="K202" i="1" s="1"/>
  <c r="L202" i="1" s="1"/>
  <c r="AT202" i="1" s="1"/>
  <c r="J203" i="1"/>
  <c r="K203" i="1" s="1"/>
  <c r="L203" i="1" s="1"/>
  <c r="AT203" i="1" s="1"/>
  <c r="J204" i="1"/>
  <c r="K204" i="1" s="1"/>
  <c r="L204" i="1" s="1"/>
  <c r="AT204" i="1" s="1"/>
  <c r="J205" i="1"/>
  <c r="K205" i="1" s="1"/>
  <c r="L205" i="1" s="1"/>
  <c r="AT205" i="1" s="1"/>
  <c r="J206" i="1"/>
  <c r="K206" i="1" s="1"/>
  <c r="L206" i="1" s="1"/>
  <c r="AT206" i="1" s="1"/>
  <c r="J207" i="1"/>
  <c r="K207" i="1" s="1"/>
  <c r="L207" i="1" s="1"/>
  <c r="AT207" i="1" s="1"/>
  <c r="J208" i="1"/>
  <c r="K208" i="1" s="1"/>
  <c r="L208" i="1" s="1"/>
  <c r="AT208" i="1" s="1"/>
  <c r="J209" i="1"/>
  <c r="K209" i="1" s="1"/>
  <c r="L209" i="1" s="1"/>
  <c r="AT209" i="1" s="1"/>
  <c r="J210" i="1"/>
  <c r="K210" i="1" s="1"/>
  <c r="L210" i="1" s="1"/>
  <c r="AT210" i="1" s="1"/>
  <c r="J211" i="1"/>
  <c r="K211" i="1" s="1"/>
  <c r="L211" i="1" s="1"/>
  <c r="AT211" i="1" s="1"/>
  <c r="J212" i="1"/>
  <c r="K212" i="1" s="1"/>
  <c r="L212" i="1" s="1"/>
  <c r="AT212" i="1" s="1"/>
  <c r="J213" i="1"/>
  <c r="K213" i="1" s="1"/>
  <c r="L213" i="1" s="1"/>
  <c r="AT213" i="1" s="1"/>
  <c r="J214" i="1"/>
  <c r="K214" i="1" s="1"/>
  <c r="L214" i="1" s="1"/>
  <c r="AT214" i="1" s="1"/>
  <c r="J215" i="1"/>
  <c r="K215" i="1" s="1"/>
  <c r="L215" i="1" s="1"/>
  <c r="AT215" i="1" s="1"/>
  <c r="J216" i="1"/>
  <c r="K216" i="1" s="1"/>
  <c r="L216" i="1" s="1"/>
  <c r="AT216" i="1" s="1"/>
  <c r="J217" i="1"/>
  <c r="K217" i="1" s="1"/>
  <c r="L217" i="1" s="1"/>
  <c r="AT217" i="1" s="1"/>
  <c r="J218" i="1"/>
  <c r="K218" i="1" s="1"/>
  <c r="L218" i="1" s="1"/>
  <c r="AT218" i="1" s="1"/>
  <c r="J219" i="1"/>
  <c r="K219" i="1" s="1"/>
  <c r="L219" i="1" s="1"/>
  <c r="AT219" i="1" s="1"/>
  <c r="J220" i="1"/>
  <c r="K220" i="1" s="1"/>
  <c r="L220" i="1" s="1"/>
  <c r="AT220" i="1" s="1"/>
  <c r="J221" i="1"/>
  <c r="K221" i="1" s="1"/>
  <c r="L221" i="1" s="1"/>
  <c r="AT221" i="1" s="1"/>
  <c r="J222" i="1"/>
  <c r="K222" i="1" s="1"/>
  <c r="L222" i="1" s="1"/>
  <c r="AT222" i="1" s="1"/>
  <c r="J223" i="1"/>
  <c r="K223" i="1" s="1"/>
  <c r="L223" i="1" s="1"/>
  <c r="AT223" i="1" s="1"/>
  <c r="J224" i="1"/>
  <c r="K224" i="1" s="1"/>
  <c r="L224" i="1" s="1"/>
  <c r="AT224" i="1" s="1"/>
  <c r="J225" i="1"/>
  <c r="K225" i="1" s="1"/>
  <c r="L225" i="1" s="1"/>
  <c r="AT225" i="1" s="1"/>
  <c r="J226" i="1"/>
  <c r="K226" i="1" s="1"/>
  <c r="L226" i="1" s="1"/>
  <c r="AT226" i="1" s="1"/>
  <c r="J227" i="1"/>
  <c r="K227" i="1" s="1"/>
  <c r="L227" i="1" s="1"/>
  <c r="AT227" i="1" s="1"/>
  <c r="J228" i="1"/>
  <c r="K228" i="1" s="1"/>
  <c r="L228" i="1" s="1"/>
  <c r="AT228" i="1" s="1"/>
  <c r="J229" i="1"/>
  <c r="K229" i="1" s="1"/>
  <c r="L229" i="1" s="1"/>
  <c r="AT229" i="1" s="1"/>
  <c r="J230" i="1"/>
  <c r="K230" i="1" s="1"/>
  <c r="L230" i="1" s="1"/>
  <c r="AT230" i="1" s="1"/>
  <c r="J231" i="1"/>
  <c r="K231" i="1" s="1"/>
  <c r="L231" i="1" s="1"/>
  <c r="AT231" i="1" s="1"/>
  <c r="J232" i="1"/>
  <c r="K232" i="1" s="1"/>
  <c r="L232" i="1" s="1"/>
  <c r="AT232" i="1" s="1"/>
  <c r="J233" i="1"/>
  <c r="K233" i="1" s="1"/>
  <c r="L233" i="1" s="1"/>
  <c r="AT233" i="1" s="1"/>
  <c r="J234" i="1"/>
  <c r="K234" i="1" s="1"/>
  <c r="L234" i="1" s="1"/>
  <c r="AT234" i="1" s="1"/>
  <c r="J235" i="1"/>
  <c r="K235" i="1" s="1"/>
  <c r="L235" i="1" s="1"/>
  <c r="AT235" i="1" s="1"/>
  <c r="J236" i="1"/>
  <c r="K236" i="1" s="1"/>
  <c r="L236" i="1" s="1"/>
  <c r="AT236" i="1" s="1"/>
  <c r="J237" i="1"/>
  <c r="K237" i="1" s="1"/>
  <c r="L237" i="1" s="1"/>
  <c r="AT237" i="1" s="1"/>
  <c r="J238" i="1"/>
  <c r="K238" i="1" s="1"/>
  <c r="L238" i="1" s="1"/>
  <c r="AT238" i="1" s="1"/>
  <c r="J239" i="1"/>
  <c r="K239" i="1" s="1"/>
  <c r="L239" i="1" s="1"/>
  <c r="AT239" i="1" s="1"/>
  <c r="J240" i="1"/>
  <c r="K240" i="1" s="1"/>
  <c r="L240" i="1" s="1"/>
  <c r="AT240" i="1" s="1"/>
  <c r="J241" i="1"/>
  <c r="K241" i="1" s="1"/>
  <c r="L241" i="1" s="1"/>
  <c r="AT241" i="1" s="1"/>
  <c r="J242" i="1"/>
  <c r="K242" i="1" s="1"/>
  <c r="L242" i="1" s="1"/>
  <c r="AT242" i="1" s="1"/>
  <c r="J243" i="1"/>
  <c r="K243" i="1" s="1"/>
  <c r="L243" i="1" s="1"/>
  <c r="AT243" i="1" s="1"/>
  <c r="J244" i="1"/>
  <c r="K244" i="1" s="1"/>
  <c r="L244" i="1" s="1"/>
  <c r="AT244" i="1" s="1"/>
  <c r="J245" i="1"/>
  <c r="K245" i="1" s="1"/>
  <c r="L245" i="1" s="1"/>
  <c r="AT245" i="1" s="1"/>
  <c r="J246" i="1"/>
  <c r="K246" i="1" s="1"/>
  <c r="L246" i="1" s="1"/>
  <c r="AT246" i="1" s="1"/>
  <c r="J247" i="1"/>
  <c r="K247" i="1" s="1"/>
  <c r="L247" i="1" s="1"/>
  <c r="AT247" i="1" s="1"/>
  <c r="J248" i="1"/>
  <c r="K248" i="1" s="1"/>
  <c r="L248" i="1" s="1"/>
  <c r="AT248" i="1" s="1"/>
  <c r="J249" i="1"/>
  <c r="K249" i="1" s="1"/>
  <c r="L249" i="1" s="1"/>
  <c r="AT249" i="1" s="1"/>
  <c r="J250" i="1"/>
  <c r="K250" i="1" s="1"/>
  <c r="L250" i="1" s="1"/>
  <c r="AT250" i="1" s="1"/>
  <c r="J251" i="1"/>
  <c r="K251" i="1" s="1"/>
  <c r="L251" i="1" s="1"/>
  <c r="AT251" i="1" s="1"/>
  <c r="J252" i="1"/>
  <c r="K252" i="1" s="1"/>
  <c r="L252" i="1" s="1"/>
  <c r="AT252" i="1" s="1"/>
  <c r="J253" i="1"/>
  <c r="K253" i="1" s="1"/>
  <c r="L253" i="1" s="1"/>
  <c r="AT253" i="1" s="1"/>
  <c r="J254" i="1"/>
  <c r="K254" i="1" s="1"/>
  <c r="L254" i="1" s="1"/>
  <c r="AT254" i="1" s="1"/>
  <c r="J255" i="1"/>
  <c r="K255" i="1" s="1"/>
  <c r="L255" i="1" s="1"/>
  <c r="AT255" i="1" s="1"/>
  <c r="J256" i="1"/>
  <c r="K256" i="1" s="1"/>
  <c r="L256" i="1" s="1"/>
  <c r="AT256" i="1" s="1"/>
  <c r="J257" i="1"/>
  <c r="K257" i="1" s="1"/>
  <c r="L257" i="1" s="1"/>
  <c r="AT257" i="1" s="1"/>
  <c r="J258" i="1"/>
  <c r="K258" i="1" s="1"/>
  <c r="L258" i="1" s="1"/>
  <c r="AT258" i="1" s="1"/>
  <c r="J259" i="1"/>
  <c r="K259" i="1" s="1"/>
  <c r="L259" i="1" s="1"/>
  <c r="AT259" i="1" s="1"/>
  <c r="J260" i="1"/>
  <c r="K260" i="1" s="1"/>
  <c r="L260" i="1" s="1"/>
  <c r="AT260" i="1" s="1"/>
  <c r="J261" i="1"/>
  <c r="K261" i="1" s="1"/>
  <c r="L261" i="1" s="1"/>
  <c r="AT261" i="1" s="1"/>
  <c r="J262" i="1"/>
  <c r="K262" i="1" s="1"/>
  <c r="L262" i="1" s="1"/>
  <c r="AT262" i="1" s="1"/>
  <c r="J263" i="1"/>
  <c r="K263" i="1" s="1"/>
  <c r="L263" i="1" s="1"/>
  <c r="AT263" i="1" s="1"/>
  <c r="J264" i="1"/>
  <c r="K264" i="1" s="1"/>
  <c r="L264" i="1" s="1"/>
  <c r="AT264" i="1" s="1"/>
  <c r="J265" i="1"/>
  <c r="K265" i="1" s="1"/>
  <c r="L265" i="1" s="1"/>
  <c r="AT265" i="1" s="1"/>
  <c r="J266" i="1"/>
  <c r="K266" i="1" s="1"/>
  <c r="L266" i="1" s="1"/>
  <c r="AT266" i="1" s="1"/>
  <c r="J267" i="1"/>
  <c r="K267" i="1" s="1"/>
  <c r="L267" i="1" s="1"/>
  <c r="AT267" i="1" s="1"/>
  <c r="J268" i="1"/>
  <c r="K268" i="1" s="1"/>
  <c r="L268" i="1" s="1"/>
  <c r="AT268" i="1" s="1"/>
  <c r="J269" i="1"/>
  <c r="K269" i="1" s="1"/>
  <c r="L269" i="1" s="1"/>
  <c r="AT269" i="1" s="1"/>
  <c r="J270" i="1"/>
  <c r="K270" i="1" s="1"/>
  <c r="L270" i="1" s="1"/>
  <c r="AT270" i="1" s="1"/>
  <c r="J271" i="1"/>
  <c r="K271" i="1" s="1"/>
  <c r="L271" i="1" s="1"/>
  <c r="AT271" i="1" s="1"/>
  <c r="J272" i="1"/>
  <c r="K272" i="1" s="1"/>
  <c r="L272" i="1" s="1"/>
  <c r="AT272" i="1" s="1"/>
  <c r="J273" i="1"/>
  <c r="K273" i="1" s="1"/>
  <c r="L273" i="1" s="1"/>
  <c r="AT273" i="1" s="1"/>
  <c r="J274" i="1"/>
  <c r="K274" i="1" s="1"/>
  <c r="L274" i="1" s="1"/>
  <c r="AT274" i="1" s="1"/>
  <c r="J275" i="1"/>
  <c r="K275" i="1" s="1"/>
  <c r="L275" i="1" s="1"/>
  <c r="AT275" i="1" s="1"/>
  <c r="J276" i="1"/>
  <c r="K276" i="1" s="1"/>
  <c r="L276" i="1" s="1"/>
  <c r="AT276" i="1" s="1"/>
  <c r="J277" i="1"/>
  <c r="K277" i="1" s="1"/>
  <c r="L277" i="1" s="1"/>
  <c r="AT277" i="1" s="1"/>
  <c r="J278" i="1"/>
  <c r="K278" i="1" s="1"/>
  <c r="L278" i="1" s="1"/>
  <c r="AT278" i="1" s="1"/>
  <c r="J279" i="1"/>
  <c r="K279" i="1" s="1"/>
  <c r="L279" i="1" s="1"/>
  <c r="AT279" i="1" s="1"/>
  <c r="J280" i="1"/>
  <c r="K280" i="1" s="1"/>
  <c r="L280" i="1" s="1"/>
  <c r="AT280" i="1" s="1"/>
  <c r="J281" i="1"/>
  <c r="K281" i="1" s="1"/>
  <c r="L281" i="1" s="1"/>
  <c r="AT281" i="1" s="1"/>
  <c r="J282" i="1"/>
  <c r="K282" i="1" s="1"/>
  <c r="L282" i="1" s="1"/>
  <c r="AT282" i="1" s="1"/>
  <c r="J283" i="1"/>
  <c r="K283" i="1" s="1"/>
  <c r="L283" i="1" s="1"/>
  <c r="AT283" i="1" s="1"/>
  <c r="J284" i="1"/>
  <c r="K284" i="1" s="1"/>
  <c r="L284" i="1" s="1"/>
  <c r="AT284" i="1" s="1"/>
  <c r="J285" i="1"/>
  <c r="K285" i="1" s="1"/>
  <c r="L285" i="1" s="1"/>
  <c r="AT285" i="1" s="1"/>
  <c r="J286" i="1"/>
  <c r="K286" i="1" s="1"/>
  <c r="L286" i="1" s="1"/>
  <c r="AT286" i="1" s="1"/>
  <c r="J287" i="1"/>
  <c r="K287" i="1" s="1"/>
  <c r="L287" i="1" s="1"/>
  <c r="AT287" i="1" s="1"/>
  <c r="J288" i="1"/>
  <c r="K288" i="1" s="1"/>
  <c r="L288" i="1" s="1"/>
  <c r="AT288" i="1" s="1"/>
  <c r="J289" i="1"/>
  <c r="K289" i="1" s="1"/>
  <c r="L289" i="1" s="1"/>
  <c r="AT289" i="1" s="1"/>
  <c r="J290" i="1"/>
  <c r="K290" i="1" s="1"/>
  <c r="L290" i="1" s="1"/>
  <c r="AT290" i="1" s="1"/>
  <c r="J291" i="1"/>
  <c r="K291" i="1" s="1"/>
  <c r="L291" i="1" s="1"/>
  <c r="AT291" i="1" s="1"/>
  <c r="J292" i="1"/>
  <c r="K292" i="1" s="1"/>
  <c r="L292" i="1" s="1"/>
  <c r="AT292" i="1" s="1"/>
  <c r="J293" i="1"/>
  <c r="K293" i="1" s="1"/>
  <c r="L293" i="1" s="1"/>
  <c r="AT293" i="1" s="1"/>
  <c r="J294" i="1"/>
  <c r="K294" i="1" s="1"/>
  <c r="L294" i="1" s="1"/>
  <c r="AT294" i="1" s="1"/>
  <c r="J295" i="1"/>
  <c r="K295" i="1" s="1"/>
  <c r="L295" i="1" s="1"/>
  <c r="AT295" i="1" s="1"/>
  <c r="J296" i="1"/>
  <c r="K296" i="1" s="1"/>
  <c r="L296" i="1" s="1"/>
  <c r="AT296" i="1" s="1"/>
  <c r="J297" i="1"/>
  <c r="K297" i="1" s="1"/>
  <c r="L297" i="1" s="1"/>
  <c r="AT297" i="1" s="1"/>
  <c r="J298" i="1"/>
  <c r="K298" i="1" s="1"/>
  <c r="L298" i="1" s="1"/>
  <c r="AT298" i="1" s="1"/>
  <c r="J299" i="1"/>
  <c r="K299" i="1" s="1"/>
  <c r="L299" i="1" s="1"/>
  <c r="AT299" i="1" s="1"/>
  <c r="J300" i="1"/>
  <c r="K300" i="1" s="1"/>
  <c r="L300" i="1" s="1"/>
  <c r="AT300" i="1" s="1"/>
  <c r="J301" i="1"/>
  <c r="K301" i="1" s="1"/>
  <c r="L301" i="1" s="1"/>
  <c r="AT301" i="1" s="1"/>
  <c r="J302" i="1"/>
  <c r="K302" i="1" s="1"/>
  <c r="L302" i="1" s="1"/>
  <c r="AT302" i="1" s="1"/>
  <c r="J303" i="1"/>
  <c r="K303" i="1" s="1"/>
  <c r="L303" i="1" s="1"/>
  <c r="AT303" i="1" s="1"/>
  <c r="J304" i="1"/>
  <c r="K304" i="1" s="1"/>
  <c r="L304" i="1" s="1"/>
  <c r="AT304" i="1" s="1"/>
  <c r="J305" i="1"/>
  <c r="K305" i="1" s="1"/>
  <c r="L305" i="1" s="1"/>
  <c r="AT305" i="1" s="1"/>
  <c r="J306" i="1"/>
  <c r="K306" i="1" s="1"/>
  <c r="L306" i="1" s="1"/>
  <c r="AT306" i="1" s="1"/>
  <c r="J307" i="1"/>
  <c r="K307" i="1" s="1"/>
  <c r="L307" i="1" s="1"/>
  <c r="AT307" i="1" s="1"/>
  <c r="J308" i="1"/>
  <c r="K308" i="1" s="1"/>
  <c r="L308" i="1" s="1"/>
  <c r="AT308" i="1" s="1"/>
  <c r="J309" i="1"/>
  <c r="K309" i="1" s="1"/>
  <c r="L309" i="1" s="1"/>
  <c r="AT309" i="1" s="1"/>
  <c r="J310" i="1"/>
  <c r="K310" i="1" s="1"/>
  <c r="L310" i="1" s="1"/>
  <c r="AT310" i="1" s="1"/>
  <c r="J311" i="1"/>
  <c r="K311" i="1" s="1"/>
  <c r="L311" i="1" s="1"/>
  <c r="AT311" i="1" s="1"/>
  <c r="J312" i="1"/>
  <c r="K312" i="1" s="1"/>
  <c r="L312" i="1" s="1"/>
  <c r="AT312" i="1" s="1"/>
  <c r="J313" i="1"/>
  <c r="K313" i="1" s="1"/>
  <c r="L313" i="1" s="1"/>
  <c r="AT313" i="1" s="1"/>
  <c r="J314" i="1"/>
  <c r="K314" i="1" s="1"/>
  <c r="L314" i="1" s="1"/>
  <c r="AT314" i="1" s="1"/>
  <c r="J315" i="1"/>
  <c r="K315" i="1" s="1"/>
  <c r="L315" i="1" s="1"/>
  <c r="AT315" i="1" s="1"/>
  <c r="J316" i="1"/>
  <c r="K316" i="1" s="1"/>
  <c r="L316" i="1" s="1"/>
  <c r="AT316" i="1" s="1"/>
  <c r="J317" i="1"/>
  <c r="K317" i="1" s="1"/>
  <c r="L317" i="1" s="1"/>
  <c r="AT317" i="1" s="1"/>
  <c r="J318" i="1"/>
  <c r="K318" i="1" s="1"/>
  <c r="L318" i="1" s="1"/>
  <c r="AT318" i="1" s="1"/>
  <c r="J319" i="1"/>
  <c r="K319" i="1" s="1"/>
  <c r="L319" i="1" s="1"/>
  <c r="AT319" i="1" s="1"/>
  <c r="J320" i="1"/>
  <c r="K320" i="1" s="1"/>
  <c r="L320" i="1" s="1"/>
  <c r="AT320" i="1" s="1"/>
  <c r="J321" i="1"/>
  <c r="K321" i="1" s="1"/>
  <c r="L321" i="1" s="1"/>
  <c r="AT321" i="1" s="1"/>
  <c r="J322" i="1"/>
  <c r="K322" i="1" s="1"/>
  <c r="L322" i="1" s="1"/>
  <c r="AT322" i="1" s="1"/>
  <c r="J323" i="1"/>
  <c r="K323" i="1" s="1"/>
  <c r="L323" i="1" s="1"/>
  <c r="AT323" i="1" s="1"/>
  <c r="J324" i="1"/>
  <c r="K324" i="1" s="1"/>
  <c r="L324" i="1" s="1"/>
  <c r="AT324" i="1" s="1"/>
  <c r="J325" i="1"/>
  <c r="K325" i="1" s="1"/>
  <c r="L325" i="1" s="1"/>
  <c r="AT325" i="1" s="1"/>
  <c r="J326" i="1"/>
  <c r="K326" i="1" s="1"/>
  <c r="L326" i="1" s="1"/>
  <c r="AT326" i="1" s="1"/>
  <c r="J327" i="1"/>
  <c r="K327" i="1" s="1"/>
  <c r="L327" i="1" s="1"/>
  <c r="AT327" i="1" s="1"/>
  <c r="J328" i="1"/>
  <c r="K328" i="1" s="1"/>
  <c r="L328" i="1" s="1"/>
  <c r="AT328" i="1" s="1"/>
  <c r="J329" i="1"/>
  <c r="K329" i="1" s="1"/>
  <c r="L329" i="1" s="1"/>
  <c r="AT329" i="1" s="1"/>
  <c r="J330" i="1"/>
  <c r="K330" i="1" s="1"/>
  <c r="L330" i="1" s="1"/>
  <c r="AT330" i="1" s="1"/>
  <c r="J331" i="1"/>
  <c r="K331" i="1" s="1"/>
  <c r="L331" i="1" s="1"/>
  <c r="AT331" i="1" s="1"/>
  <c r="J332" i="1"/>
  <c r="K332" i="1" s="1"/>
  <c r="L332" i="1" s="1"/>
  <c r="AT332" i="1" s="1"/>
  <c r="J333" i="1"/>
  <c r="K333" i="1" s="1"/>
  <c r="L333" i="1" s="1"/>
  <c r="AT333" i="1" s="1"/>
  <c r="J334" i="1"/>
  <c r="K334" i="1" s="1"/>
  <c r="L334" i="1" s="1"/>
  <c r="AT334" i="1" s="1"/>
  <c r="J335" i="1"/>
  <c r="K335" i="1" s="1"/>
  <c r="L335" i="1" s="1"/>
  <c r="AT335" i="1" s="1"/>
  <c r="J336" i="1"/>
  <c r="K336" i="1" s="1"/>
  <c r="L336" i="1" s="1"/>
  <c r="AT336" i="1" s="1"/>
  <c r="J337" i="1"/>
  <c r="K337" i="1" s="1"/>
  <c r="L337" i="1" s="1"/>
  <c r="AT337" i="1" s="1"/>
  <c r="J338" i="1"/>
  <c r="K338" i="1" s="1"/>
  <c r="L338" i="1" s="1"/>
  <c r="AT338" i="1" s="1"/>
  <c r="J339" i="1"/>
  <c r="K339" i="1" s="1"/>
  <c r="L339" i="1" s="1"/>
  <c r="AT339" i="1" s="1"/>
  <c r="J340" i="1"/>
  <c r="K340" i="1" s="1"/>
  <c r="L340" i="1" s="1"/>
  <c r="AT340" i="1" s="1"/>
  <c r="J341" i="1"/>
  <c r="K341" i="1" s="1"/>
  <c r="L341" i="1" s="1"/>
  <c r="AT341" i="1" s="1"/>
  <c r="J342" i="1"/>
  <c r="K342" i="1" s="1"/>
  <c r="L342" i="1" s="1"/>
  <c r="AT342" i="1" s="1"/>
  <c r="J343" i="1"/>
  <c r="K343" i="1" s="1"/>
  <c r="L343" i="1" s="1"/>
  <c r="AT343" i="1" s="1"/>
  <c r="J344" i="1"/>
  <c r="K344" i="1" s="1"/>
  <c r="L344" i="1" s="1"/>
  <c r="AT344" i="1" s="1"/>
  <c r="J345" i="1"/>
  <c r="K345" i="1" s="1"/>
  <c r="L345" i="1" s="1"/>
  <c r="AT345" i="1" s="1"/>
  <c r="J346" i="1"/>
  <c r="K346" i="1" s="1"/>
  <c r="L346" i="1" s="1"/>
  <c r="AT346" i="1" s="1"/>
  <c r="J347" i="1"/>
  <c r="K347" i="1" s="1"/>
  <c r="L347" i="1" s="1"/>
  <c r="AT347" i="1" s="1"/>
  <c r="J348" i="1"/>
  <c r="K348" i="1" s="1"/>
  <c r="L348" i="1" s="1"/>
  <c r="AT348" i="1" s="1"/>
  <c r="J349" i="1"/>
  <c r="K349" i="1" s="1"/>
  <c r="L349" i="1" s="1"/>
  <c r="AT349" i="1" s="1"/>
  <c r="J350" i="1"/>
  <c r="K350" i="1" s="1"/>
  <c r="L350" i="1" s="1"/>
  <c r="AT350" i="1" s="1"/>
  <c r="J351" i="1"/>
  <c r="K351" i="1" s="1"/>
  <c r="L351" i="1" s="1"/>
  <c r="AT351" i="1" s="1"/>
  <c r="J352" i="1"/>
  <c r="K352" i="1" s="1"/>
  <c r="L352" i="1" s="1"/>
  <c r="AT352" i="1" s="1"/>
  <c r="J353" i="1"/>
  <c r="K353" i="1" s="1"/>
  <c r="L353" i="1" s="1"/>
  <c r="AT353" i="1" s="1"/>
  <c r="J354" i="1"/>
  <c r="K354" i="1" s="1"/>
  <c r="L354" i="1" s="1"/>
  <c r="AT354" i="1" s="1"/>
  <c r="J355" i="1"/>
  <c r="K355" i="1" s="1"/>
  <c r="L355" i="1" s="1"/>
  <c r="AT355" i="1" s="1"/>
  <c r="J356" i="1"/>
  <c r="K356" i="1" s="1"/>
  <c r="L356" i="1" s="1"/>
  <c r="AT356" i="1" s="1"/>
  <c r="J357" i="1"/>
  <c r="K357" i="1" s="1"/>
  <c r="L357" i="1" s="1"/>
  <c r="AT357" i="1" s="1"/>
  <c r="J358" i="1"/>
  <c r="K358" i="1" s="1"/>
  <c r="L358" i="1" s="1"/>
  <c r="AT358" i="1" s="1"/>
  <c r="J359" i="1"/>
  <c r="K359" i="1" s="1"/>
  <c r="L359" i="1" s="1"/>
  <c r="AT359" i="1" s="1"/>
  <c r="J360" i="1"/>
  <c r="K360" i="1" s="1"/>
  <c r="L360" i="1" s="1"/>
  <c r="AT360" i="1" s="1"/>
  <c r="J361" i="1"/>
  <c r="K361" i="1" s="1"/>
  <c r="L361" i="1" s="1"/>
  <c r="AT361" i="1" s="1"/>
  <c r="J362" i="1"/>
  <c r="K362" i="1" s="1"/>
  <c r="L362" i="1" s="1"/>
  <c r="AT362" i="1" s="1"/>
  <c r="J363" i="1"/>
  <c r="K363" i="1" s="1"/>
  <c r="L363" i="1" s="1"/>
  <c r="AT363" i="1" s="1"/>
  <c r="J364" i="1"/>
  <c r="K364" i="1" s="1"/>
  <c r="L364" i="1" s="1"/>
  <c r="AT364" i="1" s="1"/>
  <c r="J365" i="1"/>
  <c r="K365" i="1" s="1"/>
  <c r="L365" i="1" s="1"/>
  <c r="AT365" i="1" s="1"/>
  <c r="J366" i="1"/>
  <c r="K366" i="1" s="1"/>
  <c r="L366" i="1" s="1"/>
  <c r="AT366" i="1" s="1"/>
  <c r="J367" i="1"/>
  <c r="K367" i="1" s="1"/>
  <c r="L367" i="1" s="1"/>
  <c r="AT367" i="1" s="1"/>
  <c r="J368" i="1"/>
  <c r="K368" i="1" s="1"/>
  <c r="L368" i="1" s="1"/>
  <c r="AT368" i="1" s="1"/>
  <c r="J369" i="1"/>
  <c r="K369" i="1" s="1"/>
  <c r="L369" i="1" s="1"/>
  <c r="AT369" i="1" s="1"/>
  <c r="J370" i="1"/>
  <c r="K370" i="1" s="1"/>
  <c r="L370" i="1" s="1"/>
  <c r="AT370" i="1" s="1"/>
  <c r="J371" i="1"/>
  <c r="K371" i="1" s="1"/>
  <c r="L371" i="1" s="1"/>
  <c r="AT371" i="1" s="1"/>
  <c r="J372" i="1"/>
  <c r="K372" i="1" s="1"/>
  <c r="L372" i="1" s="1"/>
  <c r="AT372" i="1" s="1"/>
  <c r="J373" i="1"/>
  <c r="K373" i="1" s="1"/>
  <c r="L373" i="1" s="1"/>
  <c r="AT373" i="1" s="1"/>
  <c r="J374" i="1"/>
  <c r="K374" i="1" s="1"/>
  <c r="L374" i="1" s="1"/>
  <c r="AT374" i="1" s="1"/>
  <c r="J375" i="1"/>
  <c r="K375" i="1" s="1"/>
  <c r="L375" i="1" s="1"/>
  <c r="AT375" i="1" s="1"/>
  <c r="J376" i="1"/>
  <c r="K376" i="1" s="1"/>
  <c r="L376" i="1" s="1"/>
  <c r="AT376" i="1" s="1"/>
  <c r="J377" i="1"/>
  <c r="K377" i="1" s="1"/>
  <c r="L377" i="1" s="1"/>
  <c r="AT377" i="1" s="1"/>
  <c r="J378" i="1"/>
  <c r="K378" i="1" s="1"/>
  <c r="L378" i="1" s="1"/>
  <c r="AT378" i="1" s="1"/>
  <c r="J379" i="1"/>
  <c r="K379" i="1" s="1"/>
  <c r="L379" i="1" s="1"/>
  <c r="AT379" i="1" s="1"/>
  <c r="J380" i="1"/>
  <c r="K380" i="1" s="1"/>
  <c r="L380" i="1" s="1"/>
  <c r="AT380" i="1" s="1"/>
  <c r="J381" i="1"/>
  <c r="K381" i="1" s="1"/>
  <c r="L381" i="1" s="1"/>
  <c r="AT381" i="1" s="1"/>
  <c r="J382" i="1"/>
  <c r="K382" i="1" s="1"/>
  <c r="L382" i="1" s="1"/>
  <c r="AT382" i="1" s="1"/>
  <c r="J383" i="1"/>
  <c r="K383" i="1" s="1"/>
  <c r="L383" i="1" s="1"/>
  <c r="AT383" i="1" s="1"/>
  <c r="J384" i="1"/>
  <c r="K384" i="1" s="1"/>
  <c r="L384" i="1" s="1"/>
  <c r="AT384" i="1" s="1"/>
  <c r="J385" i="1"/>
  <c r="K385" i="1" s="1"/>
  <c r="L385" i="1" s="1"/>
  <c r="AT385" i="1" s="1"/>
  <c r="J386" i="1"/>
  <c r="K386" i="1" s="1"/>
  <c r="L386" i="1" s="1"/>
  <c r="AT386" i="1" s="1"/>
  <c r="J387" i="1"/>
  <c r="K387" i="1" s="1"/>
  <c r="L387" i="1" s="1"/>
  <c r="AT387" i="1" s="1"/>
  <c r="J388" i="1"/>
  <c r="K388" i="1" s="1"/>
  <c r="L388" i="1" s="1"/>
  <c r="AT388" i="1" s="1"/>
  <c r="J389" i="1"/>
  <c r="K389" i="1" s="1"/>
  <c r="L389" i="1" s="1"/>
  <c r="AT389" i="1" s="1"/>
  <c r="J390" i="1"/>
  <c r="K390" i="1" s="1"/>
  <c r="L390" i="1" s="1"/>
  <c r="AT390" i="1" s="1"/>
  <c r="J391" i="1"/>
  <c r="K391" i="1" s="1"/>
  <c r="L391" i="1" s="1"/>
  <c r="AT391" i="1" s="1"/>
  <c r="J392" i="1"/>
  <c r="K392" i="1" s="1"/>
  <c r="L392" i="1" s="1"/>
  <c r="AT392" i="1" s="1"/>
  <c r="J393" i="1"/>
  <c r="K393" i="1" s="1"/>
  <c r="L393" i="1" s="1"/>
  <c r="AT393" i="1" s="1"/>
  <c r="J394" i="1"/>
  <c r="K394" i="1" s="1"/>
  <c r="L394" i="1" s="1"/>
  <c r="AT394" i="1" s="1"/>
  <c r="J395" i="1"/>
  <c r="K395" i="1" s="1"/>
  <c r="L395" i="1" s="1"/>
  <c r="AT395" i="1" s="1"/>
  <c r="J396" i="1"/>
  <c r="K396" i="1" s="1"/>
  <c r="L396" i="1" s="1"/>
  <c r="AT396" i="1" s="1"/>
  <c r="J397" i="1"/>
  <c r="K397" i="1" s="1"/>
  <c r="L397" i="1" s="1"/>
  <c r="AT397" i="1" s="1"/>
  <c r="J398" i="1"/>
  <c r="K398" i="1" s="1"/>
  <c r="L398" i="1" s="1"/>
  <c r="AT398" i="1" s="1"/>
  <c r="J399" i="1"/>
  <c r="K399" i="1" s="1"/>
  <c r="L399" i="1" s="1"/>
  <c r="AT399" i="1" s="1"/>
  <c r="J400" i="1"/>
  <c r="K400" i="1" s="1"/>
  <c r="L400" i="1" s="1"/>
  <c r="AT400" i="1" s="1"/>
  <c r="J401" i="1"/>
  <c r="K401" i="1" s="1"/>
  <c r="L401" i="1" s="1"/>
  <c r="AT401" i="1" s="1"/>
  <c r="J402" i="1"/>
  <c r="K402" i="1" s="1"/>
  <c r="L402" i="1" s="1"/>
  <c r="AT402" i="1" s="1"/>
  <c r="J403" i="1"/>
  <c r="K403" i="1" s="1"/>
  <c r="L403" i="1" s="1"/>
  <c r="AT403" i="1" s="1"/>
  <c r="J404" i="1"/>
  <c r="K404" i="1" s="1"/>
  <c r="L404" i="1" s="1"/>
  <c r="AT404" i="1" s="1"/>
  <c r="J405" i="1"/>
  <c r="K405" i="1" s="1"/>
  <c r="L405" i="1" s="1"/>
  <c r="AT405" i="1" s="1"/>
  <c r="J406" i="1"/>
  <c r="K406" i="1" s="1"/>
  <c r="L406" i="1" s="1"/>
  <c r="AT406" i="1" s="1"/>
  <c r="J407" i="1"/>
  <c r="K407" i="1" s="1"/>
  <c r="L407" i="1" s="1"/>
  <c r="AT407" i="1" s="1"/>
  <c r="J408" i="1"/>
  <c r="K408" i="1" s="1"/>
  <c r="L408" i="1" s="1"/>
  <c r="AT408" i="1" s="1"/>
  <c r="J409" i="1"/>
  <c r="K409" i="1" s="1"/>
  <c r="L409" i="1" s="1"/>
  <c r="AT409" i="1" s="1"/>
  <c r="J410" i="1"/>
  <c r="K410" i="1" s="1"/>
  <c r="L410" i="1" s="1"/>
  <c r="AT410" i="1" s="1"/>
  <c r="J411" i="1"/>
  <c r="K411" i="1" s="1"/>
  <c r="L411" i="1" s="1"/>
  <c r="AT411" i="1" s="1"/>
  <c r="J412" i="1"/>
  <c r="K412" i="1" s="1"/>
  <c r="L412" i="1" s="1"/>
  <c r="AT412" i="1" s="1"/>
  <c r="J413" i="1"/>
  <c r="K413" i="1" s="1"/>
  <c r="L413" i="1" s="1"/>
  <c r="AT413" i="1" s="1"/>
  <c r="J414" i="1"/>
  <c r="K414" i="1" s="1"/>
  <c r="L414" i="1" s="1"/>
  <c r="AT414" i="1" s="1"/>
  <c r="J415" i="1"/>
  <c r="K415" i="1" s="1"/>
  <c r="L415" i="1" s="1"/>
  <c r="AT415" i="1" s="1"/>
  <c r="J416" i="1"/>
  <c r="K416" i="1" s="1"/>
  <c r="L416" i="1" s="1"/>
  <c r="AT416" i="1" s="1"/>
  <c r="J417" i="1"/>
  <c r="K417" i="1" s="1"/>
  <c r="L417" i="1" s="1"/>
  <c r="AT417" i="1" s="1"/>
  <c r="J418" i="1"/>
  <c r="K418" i="1" s="1"/>
  <c r="L418" i="1" s="1"/>
  <c r="AT418" i="1" s="1"/>
  <c r="J419" i="1"/>
  <c r="K419" i="1" s="1"/>
  <c r="L419" i="1" s="1"/>
  <c r="AT419" i="1" s="1"/>
  <c r="J420" i="1"/>
  <c r="K420" i="1" s="1"/>
  <c r="L420" i="1" s="1"/>
  <c r="AT420" i="1" s="1"/>
  <c r="J421" i="1"/>
  <c r="K421" i="1" s="1"/>
  <c r="L421" i="1" s="1"/>
  <c r="AT421" i="1" s="1"/>
  <c r="J422" i="1"/>
  <c r="K422" i="1" s="1"/>
  <c r="L422" i="1" s="1"/>
  <c r="AT422" i="1" s="1"/>
  <c r="J423" i="1"/>
  <c r="K423" i="1" s="1"/>
  <c r="L423" i="1" s="1"/>
  <c r="AT423" i="1" s="1"/>
  <c r="J424" i="1"/>
  <c r="K424" i="1" s="1"/>
  <c r="L424" i="1" s="1"/>
  <c r="AT424" i="1" s="1"/>
  <c r="J425" i="1"/>
  <c r="K425" i="1" s="1"/>
  <c r="L425" i="1" s="1"/>
  <c r="AT425" i="1" s="1"/>
  <c r="J426" i="1"/>
  <c r="K426" i="1" s="1"/>
  <c r="L426" i="1" s="1"/>
  <c r="AT426" i="1" s="1"/>
  <c r="J427" i="1"/>
  <c r="K427" i="1" s="1"/>
  <c r="L427" i="1" s="1"/>
  <c r="AT427" i="1" s="1"/>
  <c r="J428" i="1"/>
  <c r="K428" i="1" s="1"/>
  <c r="L428" i="1" s="1"/>
  <c r="AT428" i="1" s="1"/>
  <c r="J429" i="1"/>
  <c r="K429" i="1" s="1"/>
  <c r="L429" i="1" s="1"/>
  <c r="AT429" i="1" s="1"/>
  <c r="J430" i="1"/>
  <c r="K430" i="1" s="1"/>
  <c r="L430" i="1" s="1"/>
  <c r="AT430" i="1" s="1"/>
  <c r="J431" i="1"/>
  <c r="K431" i="1" s="1"/>
  <c r="L431" i="1" s="1"/>
  <c r="AT431" i="1" s="1"/>
  <c r="J432" i="1"/>
  <c r="K432" i="1" s="1"/>
  <c r="L432" i="1" s="1"/>
  <c r="AT432" i="1" s="1"/>
  <c r="J433" i="1"/>
  <c r="K433" i="1" s="1"/>
  <c r="L433" i="1" s="1"/>
  <c r="AT433" i="1" s="1"/>
  <c r="J434" i="1"/>
  <c r="K434" i="1" s="1"/>
  <c r="L434" i="1" s="1"/>
  <c r="AT434" i="1" s="1"/>
  <c r="J435" i="1"/>
  <c r="K435" i="1" s="1"/>
  <c r="L435" i="1" s="1"/>
  <c r="AT435" i="1" s="1"/>
  <c r="J436" i="1"/>
  <c r="K436" i="1" s="1"/>
  <c r="L436" i="1" s="1"/>
  <c r="AT436" i="1" s="1"/>
  <c r="J437" i="1"/>
  <c r="K437" i="1" s="1"/>
  <c r="L437" i="1" s="1"/>
  <c r="AT437" i="1" s="1"/>
  <c r="J438" i="1"/>
  <c r="K438" i="1" s="1"/>
  <c r="L438" i="1" s="1"/>
  <c r="AT438" i="1" s="1"/>
  <c r="J439" i="1"/>
  <c r="K439" i="1" s="1"/>
  <c r="L439" i="1" s="1"/>
  <c r="AT439" i="1" s="1"/>
  <c r="J440" i="1"/>
  <c r="K440" i="1" s="1"/>
  <c r="L440" i="1" s="1"/>
  <c r="AT440" i="1" s="1"/>
  <c r="J441" i="1"/>
  <c r="K441" i="1" s="1"/>
  <c r="L441" i="1" s="1"/>
  <c r="AT441" i="1" s="1"/>
  <c r="J442" i="1"/>
  <c r="K442" i="1" s="1"/>
  <c r="L442" i="1" s="1"/>
  <c r="AT442" i="1" s="1"/>
  <c r="J443" i="1"/>
  <c r="K443" i="1" s="1"/>
  <c r="L443" i="1" s="1"/>
  <c r="AT443" i="1" s="1"/>
  <c r="J444" i="1"/>
  <c r="K444" i="1" s="1"/>
  <c r="L444" i="1" s="1"/>
  <c r="AT444" i="1" s="1"/>
  <c r="J445" i="1"/>
  <c r="K445" i="1" s="1"/>
  <c r="L445" i="1" s="1"/>
  <c r="AT445" i="1" s="1"/>
  <c r="J446" i="1"/>
  <c r="K446" i="1" s="1"/>
  <c r="L446" i="1" s="1"/>
  <c r="AT446" i="1" s="1"/>
  <c r="J447" i="1"/>
  <c r="K447" i="1" s="1"/>
  <c r="L447" i="1" s="1"/>
  <c r="AT447" i="1" s="1"/>
  <c r="J448" i="1"/>
  <c r="K448" i="1" s="1"/>
  <c r="L448" i="1" s="1"/>
  <c r="AT448" i="1" s="1"/>
  <c r="J449" i="1"/>
  <c r="K449" i="1" s="1"/>
  <c r="L449" i="1" s="1"/>
  <c r="AT449" i="1" s="1"/>
  <c r="J450" i="1"/>
  <c r="K450" i="1" s="1"/>
  <c r="L450" i="1" s="1"/>
  <c r="AT450" i="1" s="1"/>
  <c r="J451" i="1"/>
  <c r="K451" i="1" s="1"/>
  <c r="L451" i="1" s="1"/>
  <c r="AT451" i="1" s="1"/>
  <c r="J452" i="1"/>
  <c r="K452" i="1" s="1"/>
  <c r="L452" i="1" s="1"/>
  <c r="AT452" i="1" s="1"/>
  <c r="J453" i="1"/>
  <c r="K453" i="1" s="1"/>
  <c r="L453" i="1" s="1"/>
  <c r="AT453" i="1" s="1"/>
  <c r="J454" i="1"/>
  <c r="K454" i="1" s="1"/>
  <c r="L454" i="1" s="1"/>
  <c r="AT454" i="1" s="1"/>
  <c r="J455" i="1"/>
  <c r="K455" i="1" s="1"/>
  <c r="L455" i="1" s="1"/>
  <c r="AT455" i="1" s="1"/>
  <c r="J456" i="1"/>
  <c r="K456" i="1" s="1"/>
  <c r="L456" i="1" s="1"/>
  <c r="AT456" i="1" s="1"/>
  <c r="J457" i="1"/>
  <c r="K457" i="1" s="1"/>
  <c r="L457" i="1" s="1"/>
  <c r="AT457" i="1" s="1"/>
  <c r="J458" i="1"/>
  <c r="K458" i="1" s="1"/>
  <c r="L458" i="1" s="1"/>
  <c r="AT458" i="1" s="1"/>
  <c r="J459" i="1"/>
  <c r="K459" i="1" s="1"/>
  <c r="L459" i="1" s="1"/>
  <c r="AT459" i="1" s="1"/>
  <c r="J460" i="1"/>
  <c r="K460" i="1" s="1"/>
  <c r="L460" i="1" s="1"/>
  <c r="AT460" i="1" s="1"/>
  <c r="J461" i="1"/>
  <c r="K461" i="1" s="1"/>
  <c r="L461" i="1" s="1"/>
  <c r="AT461" i="1" s="1"/>
  <c r="J462" i="1"/>
  <c r="K462" i="1" s="1"/>
  <c r="L462" i="1" s="1"/>
  <c r="AT462" i="1" s="1"/>
  <c r="J463" i="1"/>
  <c r="K463" i="1" s="1"/>
  <c r="L463" i="1" s="1"/>
  <c r="AT463" i="1" s="1"/>
  <c r="J464" i="1"/>
  <c r="K464" i="1" s="1"/>
  <c r="L464" i="1" s="1"/>
  <c r="AT464" i="1" s="1"/>
  <c r="J465" i="1"/>
  <c r="K465" i="1" s="1"/>
  <c r="L465" i="1" s="1"/>
  <c r="AT465" i="1" s="1"/>
  <c r="J466" i="1"/>
  <c r="K466" i="1" s="1"/>
  <c r="L466" i="1" s="1"/>
  <c r="AT466" i="1" s="1"/>
  <c r="J467" i="1"/>
  <c r="K467" i="1" s="1"/>
  <c r="L467" i="1" s="1"/>
  <c r="AT467" i="1" s="1"/>
  <c r="J468" i="1"/>
  <c r="K468" i="1" s="1"/>
  <c r="L468" i="1" s="1"/>
  <c r="AT468" i="1" s="1"/>
  <c r="J469" i="1"/>
  <c r="K469" i="1" s="1"/>
  <c r="L469" i="1" s="1"/>
  <c r="AT469" i="1" s="1"/>
  <c r="J470" i="1"/>
  <c r="K470" i="1" s="1"/>
  <c r="L470" i="1" s="1"/>
  <c r="AT470" i="1" s="1"/>
  <c r="J471" i="1"/>
  <c r="K471" i="1" s="1"/>
  <c r="L471" i="1" s="1"/>
  <c r="AT471" i="1" s="1"/>
  <c r="J472" i="1"/>
  <c r="K472" i="1" s="1"/>
  <c r="L472" i="1" s="1"/>
  <c r="AT472" i="1" s="1"/>
  <c r="J473" i="1"/>
  <c r="K473" i="1" s="1"/>
  <c r="L473" i="1" s="1"/>
  <c r="AT473" i="1" s="1"/>
  <c r="J474" i="1"/>
  <c r="K474" i="1" s="1"/>
  <c r="L474" i="1" s="1"/>
  <c r="AT474" i="1" s="1"/>
  <c r="J475" i="1"/>
  <c r="K475" i="1" s="1"/>
  <c r="L475" i="1" s="1"/>
  <c r="AT475" i="1" s="1"/>
  <c r="J476" i="1"/>
  <c r="K476" i="1" s="1"/>
  <c r="L476" i="1" s="1"/>
  <c r="AT476" i="1" s="1"/>
  <c r="J477" i="1"/>
  <c r="K477" i="1" s="1"/>
  <c r="L477" i="1" s="1"/>
  <c r="AT477" i="1" s="1"/>
  <c r="J478" i="1"/>
  <c r="K478" i="1" s="1"/>
  <c r="L478" i="1" s="1"/>
  <c r="AT478" i="1" s="1"/>
  <c r="J479" i="1"/>
  <c r="K479" i="1" s="1"/>
  <c r="L479" i="1" s="1"/>
  <c r="AT479" i="1" s="1"/>
  <c r="J480" i="1"/>
  <c r="K480" i="1" s="1"/>
  <c r="L480" i="1" s="1"/>
  <c r="AT480" i="1" s="1"/>
  <c r="J481" i="1"/>
  <c r="K481" i="1" s="1"/>
  <c r="L481" i="1" s="1"/>
  <c r="AT481" i="1" s="1"/>
  <c r="J482" i="1"/>
  <c r="K482" i="1" s="1"/>
  <c r="L482" i="1" s="1"/>
  <c r="AT482" i="1" s="1"/>
  <c r="J483" i="1"/>
  <c r="K483" i="1" s="1"/>
  <c r="L483" i="1" s="1"/>
  <c r="AT483" i="1" s="1"/>
  <c r="J484" i="1"/>
  <c r="K484" i="1" s="1"/>
  <c r="L484" i="1" s="1"/>
  <c r="AT484" i="1" s="1"/>
  <c r="J485" i="1"/>
  <c r="K485" i="1" s="1"/>
  <c r="L485" i="1" s="1"/>
  <c r="AT485" i="1" s="1"/>
  <c r="J486" i="1"/>
  <c r="K486" i="1" s="1"/>
  <c r="L486" i="1" s="1"/>
  <c r="AT486" i="1" s="1"/>
  <c r="J487" i="1"/>
  <c r="K487" i="1" s="1"/>
  <c r="L487" i="1" s="1"/>
  <c r="AT487" i="1" s="1"/>
  <c r="J488" i="1"/>
  <c r="K488" i="1" s="1"/>
  <c r="L488" i="1" s="1"/>
  <c r="AT488" i="1" s="1"/>
  <c r="J489" i="1"/>
  <c r="K489" i="1" s="1"/>
  <c r="L489" i="1" s="1"/>
  <c r="AT489" i="1" s="1"/>
  <c r="J490" i="1"/>
  <c r="K490" i="1" s="1"/>
  <c r="L490" i="1" s="1"/>
  <c r="AT490" i="1" s="1"/>
  <c r="J491" i="1"/>
  <c r="K491" i="1" s="1"/>
  <c r="L491" i="1" s="1"/>
  <c r="AT491" i="1" s="1"/>
  <c r="J492" i="1"/>
  <c r="K492" i="1" s="1"/>
  <c r="L492" i="1" s="1"/>
  <c r="AT492" i="1" s="1"/>
  <c r="J493" i="1"/>
  <c r="K493" i="1" s="1"/>
  <c r="L493" i="1" s="1"/>
  <c r="AT493" i="1" s="1"/>
  <c r="J494" i="1"/>
  <c r="K494" i="1" s="1"/>
  <c r="L494" i="1" s="1"/>
  <c r="AT494" i="1" s="1"/>
  <c r="J495" i="1"/>
  <c r="K495" i="1" s="1"/>
  <c r="L495" i="1" s="1"/>
  <c r="AT495" i="1" s="1"/>
  <c r="J496" i="1"/>
  <c r="K496" i="1" s="1"/>
  <c r="L496" i="1" s="1"/>
  <c r="AT496" i="1" s="1"/>
  <c r="J497" i="1"/>
  <c r="K497" i="1" s="1"/>
  <c r="L497" i="1" s="1"/>
  <c r="AT497" i="1" s="1"/>
  <c r="J498" i="1"/>
  <c r="K498" i="1" s="1"/>
  <c r="L498" i="1" s="1"/>
  <c r="AT498" i="1" s="1"/>
  <c r="J499" i="1"/>
  <c r="K499" i="1" s="1"/>
  <c r="L499" i="1" s="1"/>
  <c r="AT499" i="1" s="1"/>
  <c r="J500" i="1"/>
  <c r="K500" i="1" s="1"/>
  <c r="L500" i="1" s="1"/>
  <c r="AT500" i="1" s="1"/>
  <c r="J501" i="1"/>
  <c r="K501" i="1" s="1"/>
  <c r="L501" i="1" s="1"/>
  <c r="AT501" i="1" s="1"/>
  <c r="J502" i="1"/>
  <c r="K502" i="1" s="1"/>
  <c r="L502" i="1" s="1"/>
  <c r="AT502" i="1" s="1"/>
  <c r="J503" i="1"/>
  <c r="K503" i="1" s="1"/>
  <c r="L503" i="1" s="1"/>
  <c r="AT503" i="1" s="1"/>
  <c r="J504" i="1"/>
  <c r="K504" i="1" s="1"/>
  <c r="L504" i="1" s="1"/>
  <c r="AT504" i="1" s="1"/>
  <c r="J505" i="1"/>
  <c r="K505" i="1" s="1"/>
  <c r="L505" i="1" s="1"/>
  <c r="AT505" i="1" s="1"/>
  <c r="J506" i="1"/>
  <c r="K506" i="1" s="1"/>
  <c r="L506" i="1" s="1"/>
  <c r="AT506" i="1" s="1"/>
  <c r="J507" i="1"/>
  <c r="K507" i="1" s="1"/>
  <c r="L507" i="1" s="1"/>
  <c r="AT507" i="1" s="1"/>
  <c r="J508" i="1"/>
  <c r="K508" i="1" s="1"/>
  <c r="L508" i="1" s="1"/>
  <c r="AT508" i="1" s="1"/>
  <c r="J509" i="1"/>
  <c r="K509" i="1" s="1"/>
  <c r="L509" i="1" s="1"/>
  <c r="AT509" i="1" s="1"/>
  <c r="J510" i="1"/>
  <c r="K510" i="1" s="1"/>
  <c r="L510" i="1" s="1"/>
  <c r="AT510" i="1" s="1"/>
  <c r="J511" i="1"/>
  <c r="K511" i="1" s="1"/>
  <c r="L511" i="1" s="1"/>
  <c r="AT511" i="1" s="1"/>
  <c r="J512" i="1"/>
  <c r="K512" i="1" s="1"/>
  <c r="L512" i="1" s="1"/>
  <c r="AT512" i="1" s="1"/>
  <c r="J513" i="1"/>
  <c r="K513" i="1" s="1"/>
  <c r="L513" i="1" s="1"/>
  <c r="AT513" i="1" s="1"/>
  <c r="J514" i="1"/>
  <c r="K514" i="1" s="1"/>
  <c r="L514" i="1" s="1"/>
  <c r="AT514" i="1" s="1"/>
  <c r="J515" i="1"/>
  <c r="K515" i="1" s="1"/>
  <c r="L515" i="1" s="1"/>
  <c r="AT515" i="1" s="1"/>
  <c r="J516" i="1"/>
  <c r="K516" i="1" s="1"/>
  <c r="L516" i="1" s="1"/>
  <c r="AT516" i="1" s="1"/>
  <c r="J517" i="1"/>
  <c r="K517" i="1" s="1"/>
  <c r="L517" i="1" s="1"/>
  <c r="AT517" i="1" s="1"/>
  <c r="J518" i="1"/>
  <c r="K518" i="1" s="1"/>
  <c r="L518" i="1" s="1"/>
  <c r="AT518" i="1" s="1"/>
  <c r="J519" i="1"/>
  <c r="K519" i="1" s="1"/>
  <c r="L519" i="1" s="1"/>
  <c r="AT519" i="1" s="1"/>
  <c r="J520" i="1"/>
  <c r="K520" i="1" s="1"/>
  <c r="L520" i="1" s="1"/>
  <c r="AT520" i="1" s="1"/>
  <c r="J521" i="1"/>
  <c r="K521" i="1" s="1"/>
  <c r="L521" i="1" s="1"/>
  <c r="AT521" i="1" s="1"/>
  <c r="J522" i="1"/>
  <c r="K522" i="1" s="1"/>
  <c r="L522" i="1" s="1"/>
  <c r="AT522" i="1" s="1"/>
  <c r="J523" i="1"/>
  <c r="K523" i="1" s="1"/>
  <c r="L523" i="1" s="1"/>
  <c r="AT523" i="1" s="1"/>
  <c r="J524" i="1"/>
  <c r="K524" i="1" s="1"/>
  <c r="L524" i="1" s="1"/>
  <c r="AT524" i="1" s="1"/>
  <c r="J525" i="1"/>
  <c r="K525" i="1" s="1"/>
  <c r="L525" i="1" s="1"/>
  <c r="AT525" i="1" s="1"/>
  <c r="J526" i="1"/>
  <c r="K526" i="1" s="1"/>
  <c r="L526" i="1" s="1"/>
  <c r="AT526" i="1" s="1"/>
  <c r="J527" i="1"/>
  <c r="K527" i="1" s="1"/>
  <c r="L527" i="1" s="1"/>
  <c r="AT527" i="1" s="1"/>
  <c r="J528" i="1"/>
  <c r="K528" i="1" s="1"/>
  <c r="L528" i="1" s="1"/>
  <c r="AT528" i="1" s="1"/>
  <c r="J529" i="1"/>
  <c r="K529" i="1" s="1"/>
  <c r="L529" i="1" s="1"/>
  <c r="AT529" i="1" s="1"/>
  <c r="J530" i="1"/>
  <c r="K530" i="1" s="1"/>
  <c r="L530" i="1" s="1"/>
  <c r="AT530" i="1" s="1"/>
  <c r="J531" i="1"/>
  <c r="K531" i="1" s="1"/>
  <c r="L531" i="1" s="1"/>
  <c r="AT531" i="1" s="1"/>
  <c r="J532" i="1"/>
  <c r="K532" i="1" s="1"/>
  <c r="L532" i="1" s="1"/>
  <c r="AT532" i="1" s="1"/>
  <c r="J533" i="1"/>
  <c r="K533" i="1" s="1"/>
  <c r="L533" i="1" s="1"/>
  <c r="AT533" i="1" s="1"/>
  <c r="J534" i="1"/>
  <c r="K534" i="1" s="1"/>
  <c r="L534" i="1" s="1"/>
  <c r="AT534" i="1" s="1"/>
  <c r="J535" i="1"/>
  <c r="K535" i="1" s="1"/>
  <c r="L535" i="1" s="1"/>
  <c r="AT535" i="1" s="1"/>
  <c r="J536" i="1"/>
  <c r="K536" i="1" s="1"/>
  <c r="L536" i="1" s="1"/>
  <c r="AT536" i="1" s="1"/>
  <c r="J537" i="1"/>
  <c r="K537" i="1" s="1"/>
  <c r="L537" i="1" s="1"/>
  <c r="AT537" i="1" s="1"/>
  <c r="J538" i="1"/>
  <c r="K538" i="1" s="1"/>
  <c r="L538" i="1" s="1"/>
  <c r="AT538" i="1" s="1"/>
  <c r="J539" i="1"/>
  <c r="K539" i="1" s="1"/>
  <c r="L539" i="1" s="1"/>
  <c r="AT539" i="1" s="1"/>
  <c r="J540" i="1"/>
  <c r="K540" i="1" s="1"/>
  <c r="L540" i="1" s="1"/>
  <c r="AT540" i="1" s="1"/>
  <c r="J541" i="1"/>
  <c r="K541" i="1" s="1"/>
  <c r="L541" i="1" s="1"/>
  <c r="AT541" i="1" s="1"/>
  <c r="J542" i="1"/>
  <c r="K542" i="1" s="1"/>
  <c r="L542" i="1" s="1"/>
  <c r="AT542" i="1" s="1"/>
  <c r="J543" i="1"/>
  <c r="K543" i="1" s="1"/>
  <c r="L543" i="1" s="1"/>
  <c r="AT543" i="1" s="1"/>
  <c r="J544" i="1"/>
  <c r="K544" i="1" s="1"/>
  <c r="L544" i="1" s="1"/>
  <c r="AT544" i="1" s="1"/>
  <c r="J545" i="1"/>
  <c r="K545" i="1" s="1"/>
  <c r="L545" i="1" s="1"/>
  <c r="AT545" i="1" s="1"/>
  <c r="J546" i="1"/>
  <c r="K546" i="1" s="1"/>
  <c r="L546" i="1" s="1"/>
  <c r="AT546" i="1" s="1"/>
  <c r="J547" i="1"/>
  <c r="K547" i="1" s="1"/>
  <c r="L547" i="1" s="1"/>
  <c r="AT547" i="1" s="1"/>
  <c r="J548" i="1"/>
  <c r="K548" i="1" s="1"/>
  <c r="L548" i="1" s="1"/>
  <c r="AT548" i="1" s="1"/>
  <c r="J549" i="1"/>
  <c r="K549" i="1" s="1"/>
  <c r="L549" i="1" s="1"/>
  <c r="AT549" i="1" s="1"/>
  <c r="J550" i="1"/>
  <c r="K550" i="1" s="1"/>
  <c r="L550" i="1" s="1"/>
  <c r="AT550" i="1" s="1"/>
  <c r="J551" i="1"/>
  <c r="K551" i="1" s="1"/>
  <c r="L551" i="1" s="1"/>
  <c r="AT551" i="1" s="1"/>
  <c r="J552" i="1"/>
  <c r="K552" i="1" s="1"/>
  <c r="L552" i="1" s="1"/>
  <c r="AT552" i="1" s="1"/>
  <c r="J553" i="1"/>
  <c r="K553" i="1" s="1"/>
  <c r="L553" i="1" s="1"/>
  <c r="AT553" i="1" s="1"/>
  <c r="J554" i="1"/>
  <c r="K554" i="1" s="1"/>
  <c r="L554" i="1" s="1"/>
  <c r="AT554" i="1" s="1"/>
  <c r="J555" i="1"/>
  <c r="K555" i="1" s="1"/>
  <c r="L555" i="1" s="1"/>
  <c r="AT555" i="1" s="1"/>
  <c r="J556" i="1"/>
  <c r="K556" i="1" s="1"/>
  <c r="L556" i="1" s="1"/>
  <c r="AT556" i="1" s="1"/>
  <c r="J557" i="1"/>
  <c r="K557" i="1" s="1"/>
  <c r="L557" i="1" s="1"/>
  <c r="AT557" i="1" s="1"/>
  <c r="J558" i="1"/>
  <c r="K558" i="1" s="1"/>
  <c r="L558" i="1" s="1"/>
  <c r="AT558" i="1" s="1"/>
  <c r="J559" i="1"/>
  <c r="K559" i="1" s="1"/>
  <c r="L559" i="1" s="1"/>
  <c r="AT559" i="1" s="1"/>
  <c r="J560" i="1"/>
  <c r="K560" i="1" s="1"/>
  <c r="L560" i="1" s="1"/>
  <c r="AT560" i="1" s="1"/>
  <c r="J561" i="1"/>
  <c r="K561" i="1" s="1"/>
  <c r="L561" i="1" s="1"/>
  <c r="AT561" i="1" s="1"/>
  <c r="J562" i="1"/>
  <c r="K562" i="1" s="1"/>
  <c r="L562" i="1" s="1"/>
  <c r="AT562" i="1" s="1"/>
  <c r="J563" i="1"/>
  <c r="K563" i="1" s="1"/>
  <c r="L563" i="1" s="1"/>
  <c r="AT563" i="1" s="1"/>
  <c r="J564" i="1"/>
  <c r="K564" i="1" s="1"/>
  <c r="L564" i="1" s="1"/>
  <c r="AT564" i="1" s="1"/>
  <c r="J565" i="1"/>
  <c r="K565" i="1" s="1"/>
  <c r="L565" i="1" s="1"/>
  <c r="AT565" i="1" s="1"/>
  <c r="J566" i="1"/>
  <c r="K566" i="1" s="1"/>
  <c r="L566" i="1" s="1"/>
  <c r="AT566" i="1" s="1"/>
  <c r="J567" i="1"/>
  <c r="K567" i="1" s="1"/>
  <c r="L567" i="1" s="1"/>
  <c r="AT567" i="1" s="1"/>
  <c r="J568" i="1"/>
  <c r="K568" i="1" s="1"/>
  <c r="L568" i="1" s="1"/>
  <c r="AT568" i="1" s="1"/>
  <c r="J569" i="1"/>
  <c r="K569" i="1" s="1"/>
  <c r="L569" i="1" s="1"/>
  <c r="AT569" i="1" s="1"/>
  <c r="J570" i="1"/>
  <c r="K570" i="1" s="1"/>
  <c r="L570" i="1" s="1"/>
  <c r="AT570" i="1" s="1"/>
  <c r="J571" i="1"/>
  <c r="K571" i="1" s="1"/>
  <c r="L571" i="1" s="1"/>
  <c r="AT571" i="1" s="1"/>
  <c r="J572" i="1"/>
  <c r="K572" i="1" s="1"/>
  <c r="L572" i="1" s="1"/>
  <c r="AT572" i="1" s="1"/>
  <c r="J573" i="1"/>
  <c r="K573" i="1" s="1"/>
  <c r="L573" i="1" s="1"/>
  <c r="AT573" i="1" s="1"/>
  <c r="J574" i="1"/>
  <c r="K574" i="1" s="1"/>
  <c r="L574" i="1" s="1"/>
  <c r="AT574" i="1" s="1"/>
  <c r="J575" i="1"/>
  <c r="K575" i="1" s="1"/>
  <c r="L575" i="1" s="1"/>
  <c r="AT575" i="1" s="1"/>
  <c r="J576" i="1"/>
  <c r="K576" i="1" s="1"/>
  <c r="L576" i="1" s="1"/>
  <c r="AT576" i="1" s="1"/>
  <c r="J577" i="1"/>
  <c r="K577" i="1" s="1"/>
  <c r="L577" i="1" s="1"/>
  <c r="AT577" i="1" s="1"/>
  <c r="J578" i="1"/>
  <c r="K578" i="1" s="1"/>
  <c r="L578" i="1" s="1"/>
  <c r="AT578" i="1" s="1"/>
  <c r="J579" i="1"/>
  <c r="K579" i="1" s="1"/>
  <c r="L579" i="1" s="1"/>
  <c r="AT579" i="1" s="1"/>
  <c r="J580" i="1"/>
  <c r="K580" i="1" s="1"/>
  <c r="L580" i="1" s="1"/>
  <c r="AT580" i="1" s="1"/>
  <c r="J581" i="1"/>
  <c r="K581" i="1" s="1"/>
  <c r="L581" i="1" s="1"/>
  <c r="AT581" i="1" s="1"/>
  <c r="J582" i="1"/>
  <c r="K582" i="1" s="1"/>
  <c r="L582" i="1" s="1"/>
  <c r="AT582" i="1" s="1"/>
  <c r="J583" i="1"/>
  <c r="K583" i="1" s="1"/>
  <c r="L583" i="1" s="1"/>
  <c r="AT583" i="1" s="1"/>
  <c r="J584" i="1"/>
  <c r="K584" i="1" s="1"/>
  <c r="L584" i="1" s="1"/>
  <c r="AT584" i="1" s="1"/>
  <c r="J585" i="1"/>
  <c r="K585" i="1" s="1"/>
  <c r="L585" i="1" s="1"/>
  <c r="AT585" i="1" s="1"/>
  <c r="J586" i="1"/>
  <c r="K586" i="1" s="1"/>
  <c r="L586" i="1" s="1"/>
  <c r="AT586" i="1" s="1"/>
  <c r="J587" i="1"/>
  <c r="K587" i="1" s="1"/>
  <c r="L587" i="1" s="1"/>
  <c r="AT587" i="1" s="1"/>
  <c r="J588" i="1"/>
  <c r="K588" i="1" s="1"/>
  <c r="L588" i="1" s="1"/>
  <c r="AT588" i="1" s="1"/>
  <c r="J589" i="1"/>
  <c r="K589" i="1" s="1"/>
  <c r="L589" i="1" s="1"/>
  <c r="AT589" i="1" s="1"/>
  <c r="J590" i="1"/>
  <c r="K590" i="1" s="1"/>
  <c r="L590" i="1" s="1"/>
  <c r="AT590" i="1" s="1"/>
  <c r="J591" i="1"/>
  <c r="K591" i="1" s="1"/>
  <c r="L591" i="1" s="1"/>
  <c r="AT591" i="1" s="1"/>
  <c r="J592" i="1"/>
  <c r="K592" i="1" s="1"/>
  <c r="L592" i="1" s="1"/>
  <c r="AT592" i="1" s="1"/>
  <c r="J593" i="1"/>
  <c r="K593" i="1" s="1"/>
  <c r="L593" i="1" s="1"/>
  <c r="AT593" i="1" s="1"/>
  <c r="J594" i="1"/>
  <c r="K594" i="1" s="1"/>
  <c r="L594" i="1" s="1"/>
  <c r="AT594" i="1" s="1"/>
  <c r="J595" i="1"/>
  <c r="K595" i="1" s="1"/>
  <c r="L595" i="1" s="1"/>
  <c r="AT595" i="1" s="1"/>
  <c r="J596" i="1"/>
  <c r="K596" i="1" s="1"/>
  <c r="L596" i="1" s="1"/>
  <c r="AT596" i="1" s="1"/>
  <c r="J597" i="1"/>
  <c r="K597" i="1" s="1"/>
  <c r="L597" i="1" s="1"/>
  <c r="AT597" i="1" s="1"/>
  <c r="J598" i="1"/>
  <c r="K598" i="1" s="1"/>
  <c r="L598" i="1" s="1"/>
  <c r="AT598" i="1" s="1"/>
  <c r="J599" i="1"/>
  <c r="K599" i="1" s="1"/>
  <c r="L599" i="1" s="1"/>
  <c r="AT599" i="1" s="1"/>
  <c r="J600" i="1"/>
  <c r="K600" i="1" s="1"/>
  <c r="L600" i="1" s="1"/>
  <c r="AT600" i="1" s="1"/>
  <c r="W18" i="1"/>
  <c r="AU18" i="1" s="1"/>
  <c r="W19" i="1"/>
  <c r="AU19" i="1" s="1"/>
  <c r="W20" i="1"/>
  <c r="AU20" i="1" s="1"/>
  <c r="W21" i="1"/>
  <c r="AU21" i="1" s="1"/>
  <c r="W22" i="1"/>
  <c r="AU22" i="1" s="1"/>
  <c r="W23" i="1"/>
  <c r="AU23" i="1" s="1"/>
  <c r="W24" i="1"/>
  <c r="AU24" i="1" s="1"/>
  <c r="W25" i="1"/>
  <c r="AU25" i="1" s="1"/>
  <c r="W600" i="1"/>
  <c r="AU600" i="1" s="1"/>
  <c r="W599" i="1"/>
  <c r="AU599" i="1" s="1"/>
  <c r="W598" i="1"/>
  <c r="AU598" i="1" s="1"/>
  <c r="W597" i="1"/>
  <c r="AU597" i="1" s="1"/>
  <c r="W596" i="1"/>
  <c r="AU596" i="1" s="1"/>
  <c r="W595" i="1"/>
  <c r="AU595" i="1" s="1"/>
  <c r="W594" i="1"/>
  <c r="AU594" i="1" s="1"/>
  <c r="W593" i="1"/>
  <c r="AU593" i="1" s="1"/>
  <c r="W592" i="1"/>
  <c r="AU592" i="1" s="1"/>
  <c r="W591" i="1"/>
  <c r="AU591" i="1" s="1"/>
  <c r="W590" i="1"/>
  <c r="AU590" i="1" s="1"/>
  <c r="W589" i="1"/>
  <c r="AU589" i="1" s="1"/>
  <c r="W588" i="1"/>
  <c r="AU588" i="1" s="1"/>
  <c r="W587" i="1"/>
  <c r="AU587" i="1" s="1"/>
  <c r="W586" i="1"/>
  <c r="AU586" i="1" s="1"/>
  <c r="W585" i="1"/>
  <c r="AU585" i="1" s="1"/>
  <c r="W584" i="1"/>
  <c r="AU584" i="1" s="1"/>
  <c r="W583" i="1"/>
  <c r="AU583" i="1" s="1"/>
  <c r="W582" i="1"/>
  <c r="AU582" i="1" s="1"/>
  <c r="W581" i="1"/>
  <c r="AU581" i="1" s="1"/>
  <c r="W580" i="1"/>
  <c r="AU580" i="1" s="1"/>
  <c r="W579" i="1"/>
  <c r="AU579" i="1" s="1"/>
  <c r="W578" i="1"/>
  <c r="AU578" i="1" s="1"/>
  <c r="W577" i="1"/>
  <c r="AU577" i="1" s="1"/>
  <c r="W576" i="1"/>
  <c r="AU576" i="1" s="1"/>
  <c r="W575" i="1"/>
  <c r="AU575" i="1" s="1"/>
  <c r="W574" i="1"/>
  <c r="AU574" i="1" s="1"/>
  <c r="W573" i="1"/>
  <c r="AU573" i="1" s="1"/>
  <c r="W572" i="1"/>
  <c r="AU572" i="1" s="1"/>
  <c r="W571" i="1"/>
  <c r="AU571" i="1" s="1"/>
  <c r="W570" i="1"/>
  <c r="AU570" i="1" s="1"/>
  <c r="W569" i="1"/>
  <c r="AU569" i="1" s="1"/>
  <c r="W568" i="1"/>
  <c r="AU568" i="1" s="1"/>
  <c r="W567" i="1"/>
  <c r="AU567" i="1" s="1"/>
  <c r="W566" i="1"/>
  <c r="AU566" i="1" s="1"/>
  <c r="W565" i="1"/>
  <c r="AU565" i="1" s="1"/>
  <c r="W564" i="1"/>
  <c r="AU564" i="1" s="1"/>
  <c r="W563" i="1"/>
  <c r="AU563" i="1" s="1"/>
  <c r="W562" i="1"/>
  <c r="AU562" i="1" s="1"/>
  <c r="W561" i="1"/>
  <c r="AU561" i="1" s="1"/>
  <c r="W560" i="1"/>
  <c r="AU560" i="1" s="1"/>
  <c r="W559" i="1"/>
  <c r="AU559" i="1" s="1"/>
  <c r="W558" i="1"/>
  <c r="AU558" i="1" s="1"/>
  <c r="W557" i="1"/>
  <c r="AU557" i="1" s="1"/>
  <c r="W556" i="1"/>
  <c r="AU556" i="1" s="1"/>
  <c r="W555" i="1"/>
  <c r="AU555" i="1" s="1"/>
  <c r="W554" i="1"/>
  <c r="AU554" i="1" s="1"/>
  <c r="W553" i="1"/>
  <c r="AU553" i="1" s="1"/>
  <c r="W552" i="1"/>
  <c r="AU552" i="1" s="1"/>
  <c r="W551" i="1"/>
  <c r="AU551" i="1" s="1"/>
  <c r="W550" i="1"/>
  <c r="AU550" i="1" s="1"/>
  <c r="W549" i="1"/>
  <c r="AU549" i="1" s="1"/>
  <c r="W548" i="1"/>
  <c r="AU548" i="1" s="1"/>
  <c r="W547" i="1"/>
  <c r="AU547" i="1" s="1"/>
  <c r="W546" i="1"/>
  <c r="AU546" i="1" s="1"/>
  <c r="W545" i="1"/>
  <c r="AU545" i="1" s="1"/>
  <c r="W544" i="1"/>
  <c r="AU544" i="1" s="1"/>
  <c r="W543" i="1"/>
  <c r="AU543" i="1" s="1"/>
  <c r="W542" i="1"/>
  <c r="AU542" i="1" s="1"/>
  <c r="W541" i="1"/>
  <c r="AU541" i="1" s="1"/>
  <c r="W540" i="1"/>
  <c r="AU540" i="1" s="1"/>
  <c r="W539" i="1"/>
  <c r="AU539" i="1" s="1"/>
  <c r="W538" i="1"/>
  <c r="AU538" i="1" s="1"/>
  <c r="W537" i="1"/>
  <c r="AU537" i="1" s="1"/>
  <c r="W536" i="1"/>
  <c r="AU536" i="1" s="1"/>
  <c r="W535" i="1"/>
  <c r="AU535" i="1" s="1"/>
  <c r="W534" i="1"/>
  <c r="AU534" i="1" s="1"/>
  <c r="W533" i="1"/>
  <c r="AU533" i="1" s="1"/>
  <c r="W532" i="1"/>
  <c r="AU532" i="1" s="1"/>
  <c r="W531" i="1"/>
  <c r="AU531" i="1" s="1"/>
  <c r="W530" i="1"/>
  <c r="AU530" i="1" s="1"/>
  <c r="W529" i="1"/>
  <c r="AU529" i="1" s="1"/>
  <c r="W528" i="1"/>
  <c r="AU528" i="1" s="1"/>
  <c r="W527" i="1"/>
  <c r="AU527" i="1" s="1"/>
  <c r="W526" i="1"/>
  <c r="AU526" i="1" s="1"/>
  <c r="W525" i="1"/>
  <c r="AU525" i="1" s="1"/>
  <c r="W524" i="1"/>
  <c r="AU524" i="1" s="1"/>
  <c r="W523" i="1"/>
  <c r="AU523" i="1" s="1"/>
  <c r="W522" i="1"/>
  <c r="AU522" i="1" s="1"/>
  <c r="W521" i="1"/>
  <c r="AU521" i="1" s="1"/>
  <c r="W520" i="1"/>
  <c r="AU520" i="1" s="1"/>
  <c r="W519" i="1"/>
  <c r="AU519" i="1" s="1"/>
  <c r="W518" i="1"/>
  <c r="AU518" i="1" s="1"/>
  <c r="W517" i="1"/>
  <c r="AU517" i="1" s="1"/>
  <c r="W516" i="1"/>
  <c r="AU516" i="1" s="1"/>
  <c r="W515" i="1"/>
  <c r="AU515" i="1" s="1"/>
  <c r="W514" i="1"/>
  <c r="AU514" i="1" s="1"/>
  <c r="W513" i="1"/>
  <c r="AU513" i="1" s="1"/>
  <c r="W512" i="1"/>
  <c r="AU512" i="1" s="1"/>
  <c r="W511" i="1"/>
  <c r="AU511" i="1" s="1"/>
  <c r="W510" i="1"/>
  <c r="AU510" i="1" s="1"/>
  <c r="W509" i="1"/>
  <c r="AU509" i="1" s="1"/>
  <c r="W508" i="1"/>
  <c r="AU508" i="1" s="1"/>
  <c r="W507" i="1"/>
  <c r="AU507" i="1" s="1"/>
  <c r="W506" i="1"/>
  <c r="AU506" i="1" s="1"/>
  <c r="W505" i="1"/>
  <c r="AU505" i="1" s="1"/>
  <c r="W504" i="1"/>
  <c r="AU504" i="1" s="1"/>
  <c r="W503" i="1"/>
  <c r="AU503" i="1" s="1"/>
  <c r="W502" i="1"/>
  <c r="AU502" i="1" s="1"/>
  <c r="W501" i="1"/>
  <c r="AU501" i="1" s="1"/>
  <c r="W500" i="1"/>
  <c r="AU500" i="1" s="1"/>
  <c r="W499" i="1"/>
  <c r="AU499" i="1" s="1"/>
  <c r="W498" i="1"/>
  <c r="AU498" i="1" s="1"/>
  <c r="W497" i="1"/>
  <c r="AU497" i="1" s="1"/>
  <c r="W496" i="1"/>
  <c r="AU496" i="1" s="1"/>
  <c r="W495" i="1"/>
  <c r="AU495" i="1" s="1"/>
  <c r="W494" i="1"/>
  <c r="AU494" i="1" s="1"/>
  <c r="W493" i="1"/>
  <c r="AU493" i="1" s="1"/>
  <c r="W492" i="1"/>
  <c r="AU492" i="1" s="1"/>
  <c r="W491" i="1"/>
  <c r="AU491" i="1" s="1"/>
  <c r="W490" i="1"/>
  <c r="AU490" i="1" s="1"/>
  <c r="W489" i="1"/>
  <c r="AU489" i="1" s="1"/>
  <c r="W488" i="1"/>
  <c r="AU488" i="1" s="1"/>
  <c r="W487" i="1"/>
  <c r="AU487" i="1" s="1"/>
  <c r="W486" i="1"/>
  <c r="AU486" i="1" s="1"/>
  <c r="W485" i="1"/>
  <c r="AU485" i="1" s="1"/>
  <c r="W484" i="1"/>
  <c r="AU484" i="1" s="1"/>
  <c r="W483" i="1"/>
  <c r="AU483" i="1" s="1"/>
  <c r="W482" i="1"/>
  <c r="AU482" i="1" s="1"/>
  <c r="W481" i="1"/>
  <c r="AU481" i="1" s="1"/>
  <c r="W480" i="1"/>
  <c r="AU480" i="1" s="1"/>
  <c r="W479" i="1"/>
  <c r="AU479" i="1" s="1"/>
  <c r="W478" i="1"/>
  <c r="AU478" i="1" s="1"/>
  <c r="W477" i="1"/>
  <c r="AU477" i="1" s="1"/>
  <c r="W476" i="1"/>
  <c r="AU476" i="1" s="1"/>
  <c r="W475" i="1"/>
  <c r="AU475" i="1" s="1"/>
  <c r="W474" i="1"/>
  <c r="AU474" i="1" s="1"/>
  <c r="W473" i="1"/>
  <c r="AU473" i="1" s="1"/>
  <c r="W472" i="1"/>
  <c r="AU472" i="1" s="1"/>
  <c r="W471" i="1"/>
  <c r="AU471" i="1" s="1"/>
  <c r="W470" i="1"/>
  <c r="AU470" i="1" s="1"/>
  <c r="W469" i="1"/>
  <c r="AU469" i="1" s="1"/>
  <c r="W468" i="1"/>
  <c r="AU468" i="1" s="1"/>
  <c r="W467" i="1"/>
  <c r="AU467" i="1" s="1"/>
  <c r="W466" i="1"/>
  <c r="AU466" i="1" s="1"/>
  <c r="W465" i="1"/>
  <c r="AU465" i="1" s="1"/>
  <c r="W464" i="1"/>
  <c r="AU464" i="1" s="1"/>
  <c r="W463" i="1"/>
  <c r="AU463" i="1" s="1"/>
  <c r="W462" i="1"/>
  <c r="AU462" i="1" s="1"/>
  <c r="W461" i="1"/>
  <c r="AU461" i="1" s="1"/>
  <c r="W460" i="1"/>
  <c r="AU460" i="1" s="1"/>
  <c r="W459" i="1"/>
  <c r="AU459" i="1" s="1"/>
  <c r="W458" i="1"/>
  <c r="AU458" i="1" s="1"/>
  <c r="W457" i="1"/>
  <c r="AU457" i="1" s="1"/>
  <c r="W456" i="1"/>
  <c r="AU456" i="1" s="1"/>
  <c r="W455" i="1"/>
  <c r="AU455" i="1" s="1"/>
  <c r="W454" i="1"/>
  <c r="AU454" i="1" s="1"/>
  <c r="W453" i="1"/>
  <c r="AU453" i="1" s="1"/>
  <c r="W452" i="1"/>
  <c r="AU452" i="1" s="1"/>
  <c r="W451" i="1"/>
  <c r="AU451" i="1" s="1"/>
  <c r="W450" i="1"/>
  <c r="AU450" i="1" s="1"/>
  <c r="W449" i="1"/>
  <c r="AU449" i="1" s="1"/>
  <c r="W448" i="1"/>
  <c r="AU448" i="1" s="1"/>
  <c r="W447" i="1"/>
  <c r="AU447" i="1" s="1"/>
  <c r="W446" i="1"/>
  <c r="AU446" i="1" s="1"/>
  <c r="W445" i="1"/>
  <c r="AU445" i="1" s="1"/>
  <c r="W444" i="1"/>
  <c r="AU444" i="1" s="1"/>
  <c r="W443" i="1"/>
  <c r="AU443" i="1" s="1"/>
  <c r="W442" i="1"/>
  <c r="AU442" i="1" s="1"/>
  <c r="W441" i="1"/>
  <c r="AU441" i="1" s="1"/>
  <c r="W440" i="1"/>
  <c r="AU440" i="1" s="1"/>
  <c r="W439" i="1"/>
  <c r="AU439" i="1" s="1"/>
  <c r="W438" i="1"/>
  <c r="AU438" i="1" s="1"/>
  <c r="W437" i="1"/>
  <c r="AU437" i="1" s="1"/>
  <c r="W436" i="1"/>
  <c r="AU436" i="1" s="1"/>
  <c r="W435" i="1"/>
  <c r="AU435" i="1" s="1"/>
  <c r="W434" i="1"/>
  <c r="AU434" i="1" s="1"/>
  <c r="W433" i="1"/>
  <c r="AU433" i="1" s="1"/>
  <c r="W432" i="1"/>
  <c r="AU432" i="1" s="1"/>
  <c r="W431" i="1"/>
  <c r="AU431" i="1" s="1"/>
  <c r="W430" i="1"/>
  <c r="AU430" i="1" s="1"/>
  <c r="W429" i="1"/>
  <c r="AU429" i="1" s="1"/>
  <c r="W428" i="1"/>
  <c r="AU428" i="1" s="1"/>
  <c r="W427" i="1"/>
  <c r="AU427" i="1" s="1"/>
  <c r="W426" i="1"/>
  <c r="AU426" i="1" s="1"/>
  <c r="W425" i="1"/>
  <c r="AU425" i="1" s="1"/>
  <c r="W424" i="1"/>
  <c r="AU424" i="1" s="1"/>
  <c r="W423" i="1"/>
  <c r="AU423" i="1" s="1"/>
  <c r="W422" i="1"/>
  <c r="AU422" i="1" s="1"/>
  <c r="W421" i="1"/>
  <c r="AU421" i="1" s="1"/>
  <c r="W420" i="1"/>
  <c r="AU420" i="1" s="1"/>
  <c r="W419" i="1"/>
  <c r="AU419" i="1" s="1"/>
  <c r="W418" i="1"/>
  <c r="AU418" i="1" s="1"/>
  <c r="W417" i="1"/>
  <c r="AU417" i="1" s="1"/>
  <c r="W416" i="1"/>
  <c r="AU416" i="1" s="1"/>
  <c r="W415" i="1"/>
  <c r="AU415" i="1" s="1"/>
  <c r="W414" i="1"/>
  <c r="AU414" i="1" s="1"/>
  <c r="W413" i="1"/>
  <c r="AU413" i="1" s="1"/>
  <c r="W412" i="1"/>
  <c r="AU412" i="1" s="1"/>
  <c r="W411" i="1"/>
  <c r="AU411" i="1" s="1"/>
  <c r="W410" i="1"/>
  <c r="AU410" i="1" s="1"/>
  <c r="W409" i="1"/>
  <c r="AU409" i="1" s="1"/>
  <c r="W408" i="1"/>
  <c r="AU408" i="1" s="1"/>
  <c r="W407" i="1"/>
  <c r="AU407" i="1" s="1"/>
  <c r="W406" i="1"/>
  <c r="AU406" i="1" s="1"/>
  <c r="W405" i="1"/>
  <c r="AU405" i="1" s="1"/>
  <c r="W404" i="1"/>
  <c r="AU404" i="1" s="1"/>
  <c r="W403" i="1"/>
  <c r="AU403" i="1" s="1"/>
  <c r="W402" i="1"/>
  <c r="AU402" i="1" s="1"/>
  <c r="W401" i="1"/>
  <c r="AU401" i="1" s="1"/>
  <c r="W400" i="1"/>
  <c r="AU400" i="1" s="1"/>
  <c r="W399" i="1"/>
  <c r="AU399" i="1" s="1"/>
  <c r="W398" i="1"/>
  <c r="AU398" i="1" s="1"/>
  <c r="W397" i="1"/>
  <c r="AU397" i="1" s="1"/>
  <c r="W396" i="1"/>
  <c r="AU396" i="1" s="1"/>
  <c r="W395" i="1"/>
  <c r="AU395" i="1" s="1"/>
  <c r="W394" i="1"/>
  <c r="AU394" i="1" s="1"/>
  <c r="W393" i="1"/>
  <c r="AU393" i="1" s="1"/>
  <c r="W392" i="1"/>
  <c r="AU392" i="1" s="1"/>
  <c r="W391" i="1"/>
  <c r="AU391" i="1" s="1"/>
  <c r="W390" i="1"/>
  <c r="AU390" i="1" s="1"/>
  <c r="W389" i="1"/>
  <c r="AU389" i="1" s="1"/>
  <c r="W388" i="1"/>
  <c r="AU388" i="1" s="1"/>
  <c r="W387" i="1"/>
  <c r="AU387" i="1" s="1"/>
  <c r="W386" i="1"/>
  <c r="AU386" i="1" s="1"/>
  <c r="W385" i="1"/>
  <c r="AU385" i="1" s="1"/>
  <c r="W384" i="1"/>
  <c r="AU384" i="1" s="1"/>
  <c r="W383" i="1"/>
  <c r="AU383" i="1" s="1"/>
  <c r="W382" i="1"/>
  <c r="AU382" i="1" s="1"/>
  <c r="W381" i="1"/>
  <c r="AU381" i="1" s="1"/>
  <c r="W380" i="1"/>
  <c r="AU380" i="1" s="1"/>
  <c r="W379" i="1"/>
  <c r="AU379" i="1" s="1"/>
  <c r="W378" i="1"/>
  <c r="AU378" i="1" s="1"/>
  <c r="W377" i="1"/>
  <c r="AU377" i="1" s="1"/>
  <c r="W376" i="1"/>
  <c r="AU376" i="1" s="1"/>
  <c r="W375" i="1"/>
  <c r="AU375" i="1" s="1"/>
  <c r="W374" i="1"/>
  <c r="AU374" i="1" s="1"/>
  <c r="W373" i="1"/>
  <c r="AU373" i="1" s="1"/>
  <c r="W372" i="1"/>
  <c r="AU372" i="1" s="1"/>
  <c r="W371" i="1"/>
  <c r="AU371" i="1" s="1"/>
  <c r="W370" i="1"/>
  <c r="AU370" i="1" s="1"/>
  <c r="W369" i="1"/>
  <c r="AU369" i="1" s="1"/>
  <c r="W368" i="1"/>
  <c r="AU368" i="1" s="1"/>
  <c r="W367" i="1"/>
  <c r="AU367" i="1" s="1"/>
  <c r="W366" i="1"/>
  <c r="AU366" i="1" s="1"/>
  <c r="W365" i="1"/>
  <c r="AU365" i="1" s="1"/>
  <c r="W364" i="1"/>
  <c r="AU364" i="1" s="1"/>
  <c r="W363" i="1"/>
  <c r="AU363" i="1" s="1"/>
  <c r="W362" i="1"/>
  <c r="AU362" i="1" s="1"/>
  <c r="W361" i="1"/>
  <c r="AU361" i="1" s="1"/>
  <c r="W360" i="1"/>
  <c r="AU360" i="1" s="1"/>
  <c r="W359" i="1"/>
  <c r="AU359" i="1" s="1"/>
  <c r="W358" i="1"/>
  <c r="AU358" i="1" s="1"/>
  <c r="W357" i="1"/>
  <c r="AU357" i="1" s="1"/>
  <c r="W356" i="1"/>
  <c r="AU356" i="1" s="1"/>
  <c r="W355" i="1"/>
  <c r="AU355" i="1" s="1"/>
  <c r="W354" i="1"/>
  <c r="AU354" i="1" s="1"/>
  <c r="W353" i="1"/>
  <c r="AU353" i="1" s="1"/>
  <c r="W352" i="1"/>
  <c r="AU352" i="1" s="1"/>
  <c r="W351" i="1"/>
  <c r="AU351" i="1" s="1"/>
  <c r="W350" i="1"/>
  <c r="AU350" i="1" s="1"/>
  <c r="W349" i="1"/>
  <c r="AU349" i="1" s="1"/>
  <c r="W348" i="1"/>
  <c r="AU348" i="1" s="1"/>
  <c r="W347" i="1"/>
  <c r="AU347" i="1" s="1"/>
  <c r="W346" i="1"/>
  <c r="AU346" i="1" s="1"/>
  <c r="W345" i="1"/>
  <c r="AU345" i="1" s="1"/>
  <c r="W344" i="1"/>
  <c r="AU344" i="1" s="1"/>
  <c r="W343" i="1"/>
  <c r="AU343" i="1" s="1"/>
  <c r="W342" i="1"/>
  <c r="AU342" i="1" s="1"/>
  <c r="W341" i="1"/>
  <c r="AU341" i="1" s="1"/>
  <c r="W340" i="1"/>
  <c r="AU340" i="1" s="1"/>
  <c r="W339" i="1"/>
  <c r="AU339" i="1" s="1"/>
  <c r="W338" i="1"/>
  <c r="AU338" i="1" s="1"/>
  <c r="W337" i="1"/>
  <c r="AU337" i="1" s="1"/>
  <c r="W336" i="1"/>
  <c r="AU336" i="1" s="1"/>
  <c r="W335" i="1"/>
  <c r="AU335" i="1" s="1"/>
  <c r="W334" i="1"/>
  <c r="AU334" i="1" s="1"/>
  <c r="W333" i="1"/>
  <c r="AU333" i="1" s="1"/>
  <c r="W332" i="1"/>
  <c r="AU332" i="1" s="1"/>
  <c r="W331" i="1"/>
  <c r="AU331" i="1" s="1"/>
  <c r="W330" i="1"/>
  <c r="AU330" i="1" s="1"/>
  <c r="W329" i="1"/>
  <c r="AU329" i="1" s="1"/>
  <c r="W328" i="1"/>
  <c r="AU328" i="1" s="1"/>
  <c r="W327" i="1"/>
  <c r="AU327" i="1" s="1"/>
  <c r="W326" i="1"/>
  <c r="AU326" i="1" s="1"/>
  <c r="W325" i="1"/>
  <c r="AU325" i="1" s="1"/>
  <c r="W324" i="1"/>
  <c r="AU324" i="1" s="1"/>
  <c r="W323" i="1"/>
  <c r="AU323" i="1" s="1"/>
  <c r="W322" i="1"/>
  <c r="AU322" i="1" s="1"/>
  <c r="W321" i="1"/>
  <c r="AU321" i="1" s="1"/>
  <c r="W320" i="1"/>
  <c r="AU320" i="1" s="1"/>
  <c r="W319" i="1"/>
  <c r="AU319" i="1" s="1"/>
  <c r="W318" i="1"/>
  <c r="AU318" i="1" s="1"/>
  <c r="W317" i="1"/>
  <c r="AU317" i="1" s="1"/>
  <c r="W316" i="1"/>
  <c r="AU316" i="1" s="1"/>
  <c r="W315" i="1"/>
  <c r="AU315" i="1" s="1"/>
  <c r="W314" i="1"/>
  <c r="AU314" i="1" s="1"/>
  <c r="W313" i="1"/>
  <c r="AU313" i="1" s="1"/>
  <c r="W312" i="1"/>
  <c r="AU312" i="1" s="1"/>
  <c r="W311" i="1"/>
  <c r="AU311" i="1" s="1"/>
  <c r="W310" i="1"/>
  <c r="AU310" i="1" s="1"/>
  <c r="W309" i="1"/>
  <c r="AU309" i="1" s="1"/>
  <c r="W308" i="1"/>
  <c r="AU308" i="1" s="1"/>
  <c r="W307" i="1"/>
  <c r="AU307" i="1" s="1"/>
  <c r="W306" i="1"/>
  <c r="AU306" i="1" s="1"/>
  <c r="W305" i="1"/>
  <c r="AU305" i="1" s="1"/>
  <c r="W304" i="1"/>
  <c r="AU304" i="1" s="1"/>
  <c r="W303" i="1"/>
  <c r="AU303" i="1" s="1"/>
  <c r="W302" i="1"/>
  <c r="AU302" i="1" s="1"/>
  <c r="W301" i="1"/>
  <c r="AU301" i="1" s="1"/>
  <c r="W300" i="1"/>
  <c r="AU300" i="1" s="1"/>
  <c r="W299" i="1"/>
  <c r="AU299" i="1" s="1"/>
  <c r="W298" i="1"/>
  <c r="AU298" i="1" s="1"/>
  <c r="W297" i="1"/>
  <c r="AU297" i="1" s="1"/>
  <c r="W296" i="1"/>
  <c r="AU296" i="1" s="1"/>
  <c r="W295" i="1"/>
  <c r="AU295" i="1" s="1"/>
  <c r="W294" i="1"/>
  <c r="AU294" i="1" s="1"/>
  <c r="W293" i="1"/>
  <c r="AU293" i="1" s="1"/>
  <c r="W292" i="1"/>
  <c r="AU292" i="1" s="1"/>
  <c r="W291" i="1"/>
  <c r="AU291" i="1" s="1"/>
  <c r="W290" i="1"/>
  <c r="AU290" i="1" s="1"/>
  <c r="W289" i="1"/>
  <c r="AU289" i="1" s="1"/>
  <c r="W288" i="1"/>
  <c r="AU288" i="1" s="1"/>
  <c r="W287" i="1"/>
  <c r="AU287" i="1" s="1"/>
  <c r="W286" i="1"/>
  <c r="AU286" i="1" s="1"/>
  <c r="W285" i="1"/>
  <c r="AU285" i="1" s="1"/>
  <c r="W284" i="1"/>
  <c r="AU284" i="1" s="1"/>
  <c r="W283" i="1"/>
  <c r="AU283" i="1" s="1"/>
  <c r="W282" i="1"/>
  <c r="AU282" i="1" s="1"/>
  <c r="W281" i="1"/>
  <c r="AU281" i="1" s="1"/>
  <c r="W280" i="1"/>
  <c r="AU280" i="1" s="1"/>
  <c r="W279" i="1"/>
  <c r="AU279" i="1" s="1"/>
  <c r="W278" i="1"/>
  <c r="AU278" i="1" s="1"/>
  <c r="W277" i="1"/>
  <c r="AU277" i="1" s="1"/>
  <c r="W276" i="1"/>
  <c r="AU276" i="1" s="1"/>
  <c r="W275" i="1"/>
  <c r="AU275" i="1" s="1"/>
  <c r="W274" i="1"/>
  <c r="AU274" i="1" s="1"/>
  <c r="W273" i="1"/>
  <c r="AU273" i="1" s="1"/>
  <c r="W272" i="1"/>
  <c r="AU272" i="1" s="1"/>
  <c r="W271" i="1"/>
  <c r="AU271" i="1" s="1"/>
  <c r="W270" i="1"/>
  <c r="AU270" i="1" s="1"/>
  <c r="W269" i="1"/>
  <c r="AU269" i="1" s="1"/>
  <c r="W268" i="1"/>
  <c r="AU268" i="1" s="1"/>
  <c r="W267" i="1"/>
  <c r="AU267" i="1" s="1"/>
  <c r="W266" i="1"/>
  <c r="AU266" i="1" s="1"/>
  <c r="W265" i="1"/>
  <c r="AU265" i="1" s="1"/>
  <c r="W264" i="1"/>
  <c r="AU264" i="1" s="1"/>
  <c r="W263" i="1"/>
  <c r="AU263" i="1" s="1"/>
  <c r="W262" i="1"/>
  <c r="AU262" i="1" s="1"/>
  <c r="W261" i="1"/>
  <c r="AU261" i="1" s="1"/>
  <c r="W260" i="1"/>
  <c r="AU260" i="1" s="1"/>
  <c r="W259" i="1"/>
  <c r="AU259" i="1" s="1"/>
  <c r="W258" i="1"/>
  <c r="AU258" i="1" s="1"/>
  <c r="W257" i="1"/>
  <c r="AU257" i="1" s="1"/>
  <c r="W256" i="1"/>
  <c r="AU256" i="1" s="1"/>
  <c r="W255" i="1"/>
  <c r="AU255" i="1" s="1"/>
  <c r="W254" i="1"/>
  <c r="AU254" i="1" s="1"/>
  <c r="W253" i="1"/>
  <c r="AU253" i="1" s="1"/>
  <c r="W252" i="1"/>
  <c r="AU252" i="1" s="1"/>
  <c r="W251" i="1"/>
  <c r="AU251" i="1" s="1"/>
  <c r="W250" i="1"/>
  <c r="AU250" i="1" s="1"/>
  <c r="W249" i="1"/>
  <c r="AU249" i="1" s="1"/>
  <c r="W248" i="1"/>
  <c r="AU248" i="1" s="1"/>
  <c r="W247" i="1"/>
  <c r="AU247" i="1" s="1"/>
  <c r="W246" i="1"/>
  <c r="AU246" i="1" s="1"/>
  <c r="W245" i="1"/>
  <c r="AU245" i="1" s="1"/>
  <c r="W244" i="1"/>
  <c r="AU244" i="1" s="1"/>
  <c r="W243" i="1"/>
  <c r="AU243" i="1" s="1"/>
  <c r="W242" i="1"/>
  <c r="AU242" i="1" s="1"/>
  <c r="W241" i="1"/>
  <c r="AU241" i="1" s="1"/>
  <c r="W240" i="1"/>
  <c r="AU240" i="1" s="1"/>
  <c r="W239" i="1"/>
  <c r="AU239" i="1" s="1"/>
  <c r="W238" i="1"/>
  <c r="AU238" i="1" s="1"/>
  <c r="W237" i="1"/>
  <c r="AU237" i="1" s="1"/>
  <c r="W236" i="1"/>
  <c r="AU236" i="1" s="1"/>
  <c r="W235" i="1"/>
  <c r="AU235" i="1" s="1"/>
  <c r="W234" i="1"/>
  <c r="AU234" i="1" s="1"/>
  <c r="W233" i="1"/>
  <c r="AU233" i="1" s="1"/>
  <c r="W232" i="1"/>
  <c r="AU232" i="1" s="1"/>
  <c r="W231" i="1"/>
  <c r="AU231" i="1" s="1"/>
  <c r="W230" i="1"/>
  <c r="AU230" i="1" s="1"/>
  <c r="W229" i="1"/>
  <c r="AU229" i="1" s="1"/>
  <c r="W228" i="1"/>
  <c r="AU228" i="1" s="1"/>
  <c r="W227" i="1"/>
  <c r="AU227" i="1" s="1"/>
  <c r="W226" i="1"/>
  <c r="AU226" i="1" s="1"/>
  <c r="W225" i="1"/>
  <c r="AU225" i="1" s="1"/>
  <c r="W224" i="1"/>
  <c r="AU224" i="1" s="1"/>
  <c r="W223" i="1"/>
  <c r="AU223" i="1" s="1"/>
  <c r="W222" i="1"/>
  <c r="AU222" i="1" s="1"/>
  <c r="W221" i="1"/>
  <c r="AU221" i="1" s="1"/>
  <c r="W220" i="1"/>
  <c r="AU220" i="1" s="1"/>
  <c r="W219" i="1"/>
  <c r="AU219" i="1" s="1"/>
  <c r="W218" i="1"/>
  <c r="AU218" i="1" s="1"/>
  <c r="W217" i="1"/>
  <c r="AU217" i="1" s="1"/>
  <c r="W216" i="1"/>
  <c r="AU216" i="1" s="1"/>
  <c r="W215" i="1"/>
  <c r="AU215" i="1" s="1"/>
  <c r="W214" i="1"/>
  <c r="AU214" i="1" s="1"/>
  <c r="W213" i="1"/>
  <c r="AU213" i="1" s="1"/>
  <c r="W212" i="1"/>
  <c r="AU212" i="1" s="1"/>
  <c r="W211" i="1"/>
  <c r="AU211" i="1" s="1"/>
  <c r="W210" i="1"/>
  <c r="AU210" i="1" s="1"/>
  <c r="W209" i="1"/>
  <c r="AU209" i="1" s="1"/>
  <c r="W208" i="1"/>
  <c r="AU208" i="1" s="1"/>
  <c r="W207" i="1"/>
  <c r="AU207" i="1" s="1"/>
  <c r="W206" i="1"/>
  <c r="AU206" i="1" s="1"/>
  <c r="W205" i="1"/>
  <c r="AU205" i="1" s="1"/>
  <c r="W204" i="1"/>
  <c r="AU204" i="1" s="1"/>
  <c r="W203" i="1"/>
  <c r="AU203" i="1" s="1"/>
  <c r="W202" i="1"/>
  <c r="AU202" i="1" s="1"/>
  <c r="W201" i="1"/>
  <c r="AU201" i="1" s="1"/>
  <c r="W200" i="1"/>
  <c r="AU200" i="1" s="1"/>
  <c r="W199" i="1"/>
  <c r="AU199" i="1" s="1"/>
  <c r="W198" i="1"/>
  <c r="AU198" i="1" s="1"/>
  <c r="W197" i="1"/>
  <c r="AU197" i="1" s="1"/>
  <c r="W196" i="1"/>
  <c r="AU196" i="1" s="1"/>
  <c r="W195" i="1"/>
  <c r="AU195" i="1" s="1"/>
  <c r="W194" i="1"/>
  <c r="AU194" i="1" s="1"/>
  <c r="W193" i="1"/>
  <c r="AU193" i="1" s="1"/>
  <c r="W192" i="1"/>
  <c r="AU192" i="1" s="1"/>
  <c r="W191" i="1"/>
  <c r="AU191" i="1" s="1"/>
  <c r="W190" i="1"/>
  <c r="AU190" i="1" s="1"/>
  <c r="W189" i="1"/>
  <c r="AU189" i="1" s="1"/>
  <c r="W188" i="1"/>
  <c r="AU188" i="1" s="1"/>
  <c r="W187" i="1"/>
  <c r="AU187" i="1" s="1"/>
  <c r="W186" i="1"/>
  <c r="AU186" i="1" s="1"/>
  <c r="W185" i="1"/>
  <c r="AU185" i="1" s="1"/>
  <c r="W184" i="1"/>
  <c r="AU184" i="1" s="1"/>
  <c r="W183" i="1"/>
  <c r="AU183" i="1" s="1"/>
  <c r="W182" i="1"/>
  <c r="AU182" i="1" s="1"/>
  <c r="W181" i="1"/>
  <c r="AU181" i="1" s="1"/>
  <c r="W180" i="1"/>
  <c r="AU180" i="1" s="1"/>
  <c r="W179" i="1"/>
  <c r="AU179" i="1" s="1"/>
  <c r="W178" i="1"/>
  <c r="AU178" i="1" s="1"/>
  <c r="W177" i="1"/>
  <c r="AU177" i="1" s="1"/>
  <c r="W176" i="1"/>
  <c r="AU176" i="1" s="1"/>
  <c r="W175" i="1"/>
  <c r="AU175" i="1" s="1"/>
  <c r="W174" i="1"/>
  <c r="AU174" i="1" s="1"/>
  <c r="W173" i="1"/>
  <c r="AU173" i="1" s="1"/>
  <c r="W172" i="1"/>
  <c r="AU172" i="1" s="1"/>
  <c r="W171" i="1"/>
  <c r="AU171" i="1" s="1"/>
  <c r="W170" i="1"/>
  <c r="AU170" i="1" s="1"/>
  <c r="W169" i="1"/>
  <c r="AU169" i="1" s="1"/>
  <c r="W168" i="1"/>
  <c r="AU168" i="1" s="1"/>
  <c r="W167" i="1"/>
  <c r="AU167" i="1" s="1"/>
  <c r="W166" i="1"/>
  <c r="AU166" i="1" s="1"/>
  <c r="W165" i="1"/>
  <c r="AU165" i="1" s="1"/>
  <c r="W164" i="1"/>
  <c r="AU164" i="1" s="1"/>
  <c r="W163" i="1"/>
  <c r="AU163" i="1" s="1"/>
  <c r="W162" i="1"/>
  <c r="AU162" i="1" s="1"/>
  <c r="W161" i="1"/>
  <c r="AU161" i="1" s="1"/>
  <c r="W160" i="1"/>
  <c r="AU160" i="1" s="1"/>
  <c r="W159" i="1"/>
  <c r="AU159" i="1" s="1"/>
  <c r="W158" i="1"/>
  <c r="AU158" i="1" s="1"/>
  <c r="W157" i="1"/>
  <c r="AU157" i="1" s="1"/>
  <c r="W156" i="1"/>
  <c r="AU156" i="1" s="1"/>
  <c r="W155" i="1"/>
  <c r="AU155" i="1" s="1"/>
  <c r="W154" i="1"/>
  <c r="AU154" i="1" s="1"/>
  <c r="W153" i="1"/>
  <c r="AU153" i="1" s="1"/>
  <c r="W152" i="1"/>
  <c r="AU152" i="1" s="1"/>
  <c r="W151" i="1"/>
  <c r="AU151" i="1" s="1"/>
  <c r="W150" i="1"/>
  <c r="AU150" i="1" s="1"/>
  <c r="W149" i="1"/>
  <c r="AU149" i="1" s="1"/>
  <c r="W148" i="1"/>
  <c r="AU148" i="1" s="1"/>
  <c r="W147" i="1"/>
  <c r="AU147" i="1" s="1"/>
  <c r="W146" i="1"/>
  <c r="AU146" i="1" s="1"/>
  <c r="W145" i="1"/>
  <c r="AU145" i="1" s="1"/>
  <c r="W144" i="1"/>
  <c r="AU144" i="1" s="1"/>
  <c r="W143" i="1"/>
  <c r="AU143" i="1" s="1"/>
  <c r="W142" i="1"/>
  <c r="AU142" i="1" s="1"/>
  <c r="W141" i="1"/>
  <c r="AU141" i="1" s="1"/>
  <c r="W140" i="1"/>
  <c r="AU140" i="1" s="1"/>
  <c r="W139" i="1"/>
  <c r="AU139" i="1" s="1"/>
  <c r="W138" i="1"/>
  <c r="AU138" i="1" s="1"/>
  <c r="W137" i="1"/>
  <c r="AU137" i="1" s="1"/>
  <c r="W136" i="1"/>
  <c r="AU136" i="1" s="1"/>
  <c r="W135" i="1"/>
  <c r="AU135" i="1" s="1"/>
  <c r="W134" i="1"/>
  <c r="AU134" i="1" s="1"/>
  <c r="W133" i="1"/>
  <c r="AU133" i="1" s="1"/>
  <c r="W132" i="1"/>
  <c r="AU132" i="1" s="1"/>
  <c r="W131" i="1"/>
  <c r="AU131" i="1" s="1"/>
  <c r="W130" i="1"/>
  <c r="AU130" i="1" s="1"/>
  <c r="W129" i="1"/>
  <c r="AU129" i="1" s="1"/>
  <c r="W128" i="1"/>
  <c r="AU128" i="1" s="1"/>
  <c r="W127" i="1"/>
  <c r="AU127" i="1" s="1"/>
  <c r="W126" i="1"/>
  <c r="AU126" i="1" s="1"/>
  <c r="W125" i="1"/>
  <c r="AU125" i="1" s="1"/>
  <c r="W124" i="1"/>
  <c r="AU124" i="1" s="1"/>
  <c r="W123" i="1"/>
  <c r="AU123" i="1" s="1"/>
  <c r="W122" i="1"/>
  <c r="AU122" i="1" s="1"/>
  <c r="W121" i="1"/>
  <c r="AU121" i="1" s="1"/>
  <c r="W120" i="1"/>
  <c r="AU120" i="1" s="1"/>
  <c r="W119" i="1"/>
  <c r="AU119" i="1" s="1"/>
  <c r="W118" i="1"/>
  <c r="AU118" i="1" s="1"/>
  <c r="W117" i="1"/>
  <c r="AU117" i="1" s="1"/>
  <c r="W116" i="1"/>
  <c r="AU116" i="1" s="1"/>
  <c r="W115" i="1"/>
  <c r="AU115" i="1" s="1"/>
  <c r="W114" i="1"/>
  <c r="AU114" i="1" s="1"/>
  <c r="W113" i="1"/>
  <c r="AU113" i="1" s="1"/>
  <c r="W112" i="1"/>
  <c r="AU112" i="1" s="1"/>
  <c r="W111" i="1"/>
  <c r="AU111" i="1" s="1"/>
  <c r="W110" i="1"/>
  <c r="AU110" i="1" s="1"/>
  <c r="W109" i="1"/>
  <c r="AU109" i="1" s="1"/>
  <c r="W108" i="1"/>
  <c r="AU108" i="1" s="1"/>
  <c r="W107" i="1"/>
  <c r="AU107" i="1" s="1"/>
  <c r="W106" i="1"/>
  <c r="AU106" i="1" s="1"/>
  <c r="W105" i="1"/>
  <c r="AU105" i="1" s="1"/>
  <c r="W104" i="1"/>
  <c r="AU104" i="1" s="1"/>
  <c r="W103" i="1"/>
  <c r="AU103" i="1" s="1"/>
  <c r="W102" i="1"/>
  <c r="AU102" i="1" s="1"/>
  <c r="W101" i="1"/>
  <c r="AU101" i="1" s="1"/>
  <c r="W100" i="1"/>
  <c r="AU100" i="1" s="1"/>
  <c r="W99" i="1"/>
  <c r="AU99" i="1" s="1"/>
  <c r="W98" i="1"/>
  <c r="AU98" i="1" s="1"/>
  <c r="W97" i="1"/>
  <c r="AU97" i="1" s="1"/>
  <c r="W96" i="1"/>
  <c r="AU96" i="1" s="1"/>
  <c r="W95" i="1"/>
  <c r="AU95" i="1" s="1"/>
  <c r="W94" i="1"/>
  <c r="AU94" i="1" s="1"/>
  <c r="W93" i="1"/>
  <c r="AU93" i="1" s="1"/>
  <c r="W92" i="1"/>
  <c r="AU92" i="1" s="1"/>
  <c r="W91" i="1"/>
  <c r="AU91" i="1" s="1"/>
  <c r="W90" i="1"/>
  <c r="AU90" i="1" s="1"/>
  <c r="W89" i="1"/>
  <c r="AU89" i="1" s="1"/>
  <c r="W88" i="1"/>
  <c r="AU88" i="1" s="1"/>
  <c r="W87" i="1"/>
  <c r="AU87" i="1" s="1"/>
  <c r="W86" i="1"/>
  <c r="AU86" i="1" s="1"/>
  <c r="W85" i="1"/>
  <c r="AU85" i="1" s="1"/>
  <c r="W84" i="1"/>
  <c r="AU84" i="1" s="1"/>
  <c r="W83" i="1"/>
  <c r="AU83" i="1" s="1"/>
  <c r="W82" i="1"/>
  <c r="AU82" i="1" s="1"/>
  <c r="W81" i="1"/>
  <c r="AU81" i="1" s="1"/>
  <c r="W80" i="1"/>
  <c r="AU80" i="1" s="1"/>
  <c r="W79" i="1"/>
  <c r="AU79" i="1" s="1"/>
  <c r="W78" i="1"/>
  <c r="AU78" i="1" s="1"/>
  <c r="W77" i="1"/>
  <c r="AU77" i="1" s="1"/>
  <c r="W76" i="1"/>
  <c r="AU76" i="1" s="1"/>
  <c r="W75" i="1"/>
  <c r="AU75" i="1" s="1"/>
  <c r="W74" i="1"/>
  <c r="AU74" i="1" s="1"/>
  <c r="W73" i="1"/>
  <c r="AU73" i="1" s="1"/>
  <c r="W72" i="1"/>
  <c r="AU72" i="1" s="1"/>
  <c r="W71" i="1"/>
  <c r="AU71" i="1" s="1"/>
  <c r="W70" i="1"/>
  <c r="AU70" i="1" s="1"/>
  <c r="W69" i="1"/>
  <c r="AU69" i="1" s="1"/>
  <c r="W68" i="1"/>
  <c r="AU68" i="1" s="1"/>
  <c r="W67" i="1"/>
  <c r="AU67" i="1" s="1"/>
  <c r="W66" i="1"/>
  <c r="AU66" i="1" s="1"/>
  <c r="W65" i="1"/>
  <c r="AU65" i="1" s="1"/>
  <c r="W64" i="1"/>
  <c r="AU64" i="1" s="1"/>
  <c r="W63" i="1"/>
  <c r="AU63" i="1" s="1"/>
  <c r="W62" i="1"/>
  <c r="AU62" i="1" s="1"/>
  <c r="W61" i="1"/>
  <c r="AU61" i="1" s="1"/>
  <c r="W60" i="1"/>
  <c r="AU60" i="1" s="1"/>
  <c r="W59" i="1"/>
  <c r="AU59" i="1" s="1"/>
  <c r="W58" i="1"/>
  <c r="AU58" i="1" s="1"/>
  <c r="W57" i="1"/>
  <c r="AU57" i="1" s="1"/>
  <c r="W56" i="1"/>
  <c r="AU56" i="1" s="1"/>
  <c r="W55" i="1"/>
  <c r="AU55" i="1" s="1"/>
  <c r="W54" i="1"/>
  <c r="AU54" i="1" s="1"/>
  <c r="W53" i="1"/>
  <c r="AU53" i="1" s="1"/>
  <c r="W52" i="1"/>
  <c r="AU52" i="1" s="1"/>
  <c r="W51" i="1"/>
  <c r="AU51" i="1" s="1"/>
  <c r="W50" i="1"/>
  <c r="AU50" i="1" s="1"/>
  <c r="W49" i="1"/>
  <c r="AU49" i="1" s="1"/>
  <c r="W48" i="1"/>
  <c r="AU48" i="1" s="1"/>
  <c r="W47" i="1"/>
  <c r="AU47" i="1" s="1"/>
  <c r="W46" i="1"/>
  <c r="AU46" i="1" s="1"/>
  <c r="W45" i="1"/>
  <c r="AU45" i="1" s="1"/>
  <c r="W44" i="1"/>
  <c r="AU44" i="1" s="1"/>
  <c r="W43" i="1"/>
  <c r="AU43" i="1" s="1"/>
  <c r="W42" i="1"/>
  <c r="AU42" i="1" s="1"/>
  <c r="W41" i="1"/>
  <c r="AU41" i="1" s="1"/>
  <c r="W40" i="1"/>
  <c r="AU40" i="1" s="1"/>
  <c r="W39" i="1"/>
  <c r="AU39" i="1" s="1"/>
  <c r="W38" i="1"/>
  <c r="AU38" i="1" s="1"/>
  <c r="W37" i="1"/>
  <c r="AU37" i="1" s="1"/>
  <c r="W36" i="1"/>
  <c r="AU36" i="1" s="1"/>
  <c r="W35" i="1"/>
  <c r="AU35" i="1" s="1"/>
  <c r="W34" i="1"/>
  <c r="AU34" i="1" s="1"/>
  <c r="W33" i="1"/>
  <c r="AU33" i="1" s="1"/>
  <c r="W32" i="1"/>
  <c r="AU32" i="1" s="1"/>
  <c r="W31" i="1"/>
  <c r="AU31" i="1" s="1"/>
  <c r="W30" i="1"/>
  <c r="AU30" i="1" s="1"/>
  <c r="W29" i="1"/>
  <c r="AU29" i="1" s="1"/>
  <c r="W28" i="1"/>
  <c r="AU28" i="1" s="1"/>
  <c r="W27" i="1"/>
  <c r="AU27" i="1" s="1"/>
  <c r="W26" i="1"/>
  <c r="AU26" i="1" s="1"/>
  <c r="AR17" i="1"/>
  <c r="AP17" i="1"/>
  <c r="AI17" i="1"/>
  <c r="AC17" i="1"/>
  <c r="R17" i="1"/>
  <c r="P17" i="1"/>
  <c r="N17" i="1"/>
  <c r="J17" i="1"/>
  <c r="K17" i="1" s="1"/>
  <c r="L17" i="1" s="1"/>
  <c r="AT17" i="1" s="1"/>
  <c r="AR16" i="1"/>
  <c r="AP16" i="1"/>
  <c r="AI16" i="1"/>
  <c r="AC16" i="1"/>
  <c r="R16" i="1"/>
  <c r="P16" i="1"/>
  <c r="N16" i="1"/>
  <c r="K16" i="1"/>
  <c r="L16" i="1" s="1"/>
  <c r="AT16" i="1" s="1"/>
  <c r="P15" i="1"/>
  <c r="AX24" i="1" l="1"/>
  <c r="AY24" i="1" s="1"/>
  <c r="AX20" i="1"/>
  <c r="AY20" i="1" s="1"/>
  <c r="AX166" i="1"/>
  <c r="AY166" i="1" s="1"/>
  <c r="AX162" i="1"/>
  <c r="AY162" i="1" s="1"/>
  <c r="AX158" i="1"/>
  <c r="AY158" i="1" s="1"/>
  <c r="AX154" i="1"/>
  <c r="AY154" i="1" s="1"/>
  <c r="AX150" i="1"/>
  <c r="AY150" i="1" s="1"/>
  <c r="AX146" i="1"/>
  <c r="AY146" i="1" s="1"/>
  <c r="AX142" i="1"/>
  <c r="AY142" i="1" s="1"/>
  <c r="AX138" i="1"/>
  <c r="AY138" i="1" s="1"/>
  <c r="AX134" i="1"/>
  <c r="AY134" i="1" s="1"/>
  <c r="AX130" i="1"/>
  <c r="AY130" i="1" s="1"/>
  <c r="AX126" i="1"/>
  <c r="AY126" i="1" s="1"/>
  <c r="AX122" i="1"/>
  <c r="AY122" i="1" s="1"/>
  <c r="AX118" i="1"/>
  <c r="AY118" i="1" s="1"/>
  <c r="AX114" i="1"/>
  <c r="AY114" i="1" s="1"/>
  <c r="AX110" i="1"/>
  <c r="AY110" i="1" s="1"/>
  <c r="AX106" i="1"/>
  <c r="AY106" i="1" s="1"/>
  <c r="AX102" i="1"/>
  <c r="AY102" i="1" s="1"/>
  <c r="AX98" i="1"/>
  <c r="AY98" i="1" s="1"/>
  <c r="AX94" i="1"/>
  <c r="AY94" i="1" s="1"/>
  <c r="AX90" i="1"/>
  <c r="AY90" i="1" s="1"/>
  <c r="AX86" i="1"/>
  <c r="AY86" i="1" s="1"/>
  <c r="AX82" i="1"/>
  <c r="AY82" i="1" s="1"/>
  <c r="AX78" i="1"/>
  <c r="AY78" i="1" s="1"/>
  <c r="AX74" i="1"/>
  <c r="AY74" i="1" s="1"/>
  <c r="AX70" i="1"/>
  <c r="AY70" i="1" s="1"/>
  <c r="AX66" i="1"/>
  <c r="AY66" i="1" s="1"/>
  <c r="AX62" i="1"/>
  <c r="AY62" i="1" s="1"/>
  <c r="AX58" i="1"/>
  <c r="AY58" i="1" s="1"/>
  <c r="AX54" i="1"/>
  <c r="AY54" i="1" s="1"/>
  <c r="AX50" i="1"/>
  <c r="AY50" i="1" s="1"/>
  <c r="AX46" i="1"/>
  <c r="AY46" i="1" s="1"/>
  <c r="AX42" i="1"/>
  <c r="AY42" i="1" s="1"/>
  <c r="AX38" i="1"/>
  <c r="AY38" i="1" s="1"/>
  <c r="AX34" i="1"/>
  <c r="AY34" i="1" s="1"/>
  <c r="AX30" i="1"/>
  <c r="AY30" i="1" s="1"/>
  <c r="AX160" i="1"/>
  <c r="AY160" i="1" s="1"/>
  <c r="AX156" i="1"/>
  <c r="AY156" i="1" s="1"/>
  <c r="AX144" i="1"/>
  <c r="AY144" i="1" s="1"/>
  <c r="AX140" i="1"/>
  <c r="AY140" i="1" s="1"/>
  <c r="AX128" i="1"/>
  <c r="AY128" i="1" s="1"/>
  <c r="AX124" i="1"/>
  <c r="AY124" i="1" s="1"/>
  <c r="AX120" i="1"/>
  <c r="AY120" i="1" s="1"/>
  <c r="AX112" i="1"/>
  <c r="AY112" i="1" s="1"/>
  <c r="AX163" i="1"/>
  <c r="AY163" i="1" s="1"/>
  <c r="AX155" i="1"/>
  <c r="AY155" i="1" s="1"/>
  <c r="AX147" i="1"/>
  <c r="AY147" i="1" s="1"/>
  <c r="AX139" i="1"/>
  <c r="AY139" i="1" s="1"/>
  <c r="AX131" i="1"/>
  <c r="AY131" i="1" s="1"/>
  <c r="AX123" i="1"/>
  <c r="AY123" i="1" s="1"/>
  <c r="AX115" i="1"/>
  <c r="AY115" i="1" s="1"/>
  <c r="AX95" i="1"/>
  <c r="AY95" i="1" s="1"/>
  <c r="AX87" i="1"/>
  <c r="AY87" i="1" s="1"/>
  <c r="AX83" i="1"/>
  <c r="AY83" i="1" s="1"/>
  <c r="AX79" i="1"/>
  <c r="AY79" i="1" s="1"/>
  <c r="AX75" i="1"/>
  <c r="AY75" i="1" s="1"/>
  <c r="AX71" i="1"/>
  <c r="AY71" i="1" s="1"/>
  <c r="AX67" i="1"/>
  <c r="AY67" i="1" s="1"/>
  <c r="AX63" i="1"/>
  <c r="AY63" i="1" s="1"/>
  <c r="AX59" i="1"/>
  <c r="AY59" i="1" s="1"/>
  <c r="AX55" i="1"/>
  <c r="AY55" i="1" s="1"/>
  <c r="AX51" i="1"/>
  <c r="AY51" i="1" s="1"/>
  <c r="AX47" i="1"/>
  <c r="AY47" i="1" s="1"/>
  <c r="AX43" i="1"/>
  <c r="AY43" i="1" s="1"/>
  <c r="AX39" i="1"/>
  <c r="AY39" i="1" s="1"/>
  <c r="AX35" i="1"/>
  <c r="AY35" i="1" s="1"/>
  <c r="AX31" i="1"/>
  <c r="AY31" i="1" s="1"/>
  <c r="AX23" i="1"/>
  <c r="AY23" i="1" s="1"/>
  <c r="AX28" i="1"/>
  <c r="AY28" i="1" s="1"/>
  <c r="AX32" i="1"/>
  <c r="AY32" i="1" s="1"/>
  <c r="AX36" i="1"/>
  <c r="AY36" i="1" s="1"/>
  <c r="AX40" i="1"/>
  <c r="AY40" i="1" s="1"/>
  <c r="AX44" i="1"/>
  <c r="AY44" i="1" s="1"/>
  <c r="AX48" i="1"/>
  <c r="AY48" i="1" s="1"/>
  <c r="AX52" i="1"/>
  <c r="AY52" i="1" s="1"/>
  <c r="AX56" i="1"/>
  <c r="AY56" i="1" s="1"/>
  <c r="AX60" i="1"/>
  <c r="AY60" i="1" s="1"/>
  <c r="AX64" i="1"/>
  <c r="AY64" i="1" s="1"/>
  <c r="AX68" i="1"/>
  <c r="AY68" i="1" s="1"/>
  <c r="AX72" i="1"/>
  <c r="AY72" i="1" s="1"/>
  <c r="AX76" i="1"/>
  <c r="AY76" i="1" s="1"/>
  <c r="AX80" i="1"/>
  <c r="AY80" i="1" s="1"/>
  <c r="AX84" i="1"/>
  <c r="AY84" i="1" s="1"/>
  <c r="AX19" i="1"/>
  <c r="AY19" i="1" s="1"/>
  <c r="AX27" i="1"/>
  <c r="AY27" i="1" s="1"/>
  <c r="AX599" i="1"/>
  <c r="AX595" i="1"/>
  <c r="AX591" i="1"/>
  <c r="AX587" i="1"/>
  <c r="AX583" i="1"/>
  <c r="AX579" i="1"/>
  <c r="AX575" i="1"/>
  <c r="AX571" i="1"/>
  <c r="AX167" i="1"/>
  <c r="AY167" i="1" s="1"/>
  <c r="AX159" i="1"/>
  <c r="AY159" i="1" s="1"/>
  <c r="AX151" i="1"/>
  <c r="AY151" i="1" s="1"/>
  <c r="AX143" i="1"/>
  <c r="AY143" i="1" s="1"/>
  <c r="AX135" i="1"/>
  <c r="AY135" i="1" s="1"/>
  <c r="AX127" i="1"/>
  <c r="AY127" i="1" s="1"/>
  <c r="AX119" i="1"/>
  <c r="AY119" i="1" s="1"/>
  <c r="AX111" i="1"/>
  <c r="AY111" i="1" s="1"/>
  <c r="AX107" i="1"/>
  <c r="AY107" i="1" s="1"/>
  <c r="AX103" i="1"/>
  <c r="AY103" i="1" s="1"/>
  <c r="AX99" i="1"/>
  <c r="AY99" i="1" s="1"/>
  <c r="AX91" i="1"/>
  <c r="AY91" i="1" s="1"/>
  <c r="AX350" i="1"/>
  <c r="AX545" i="1"/>
  <c r="AX529" i="1"/>
  <c r="AX481" i="1"/>
  <c r="AX465" i="1"/>
  <c r="AX417" i="1"/>
  <c r="AX401" i="1"/>
  <c r="AX169" i="1"/>
  <c r="AY169" i="1" s="1"/>
  <c r="AX165" i="1"/>
  <c r="AY165" i="1" s="1"/>
  <c r="AX161" i="1"/>
  <c r="AY161" i="1" s="1"/>
  <c r="AX157" i="1"/>
  <c r="AY157" i="1" s="1"/>
  <c r="AX153" i="1"/>
  <c r="AY153" i="1" s="1"/>
  <c r="AX149" i="1"/>
  <c r="AY149" i="1" s="1"/>
  <c r="AX145" i="1"/>
  <c r="AY145" i="1" s="1"/>
  <c r="AX141" i="1"/>
  <c r="AY141" i="1" s="1"/>
  <c r="AX137" i="1"/>
  <c r="AY137" i="1" s="1"/>
  <c r="AX133" i="1"/>
  <c r="AY133" i="1" s="1"/>
  <c r="AX129" i="1"/>
  <c r="AY129" i="1" s="1"/>
  <c r="AX125" i="1"/>
  <c r="AY125" i="1" s="1"/>
  <c r="AX121" i="1"/>
  <c r="AY121" i="1" s="1"/>
  <c r="AX117" i="1"/>
  <c r="AY117" i="1" s="1"/>
  <c r="AX113" i="1"/>
  <c r="AY113" i="1" s="1"/>
  <c r="AX109" i="1"/>
  <c r="AY109" i="1" s="1"/>
  <c r="AX105" i="1"/>
  <c r="AY105" i="1" s="1"/>
  <c r="AX101" i="1"/>
  <c r="AY101" i="1" s="1"/>
  <c r="AX97" i="1"/>
  <c r="AY97" i="1" s="1"/>
  <c r="AX93" i="1"/>
  <c r="AY93" i="1" s="1"/>
  <c r="AX89" i="1"/>
  <c r="AY89" i="1" s="1"/>
  <c r="AX85" i="1"/>
  <c r="AY85" i="1" s="1"/>
  <c r="AX81" i="1"/>
  <c r="AY81" i="1" s="1"/>
  <c r="AX77" i="1"/>
  <c r="AY77" i="1" s="1"/>
  <c r="AX73" i="1"/>
  <c r="AY73" i="1" s="1"/>
  <c r="AX69" i="1"/>
  <c r="AY69" i="1" s="1"/>
  <c r="AX65" i="1"/>
  <c r="AY65" i="1" s="1"/>
  <c r="AX61" i="1"/>
  <c r="AY61" i="1" s="1"/>
  <c r="AX57" i="1"/>
  <c r="AY57" i="1" s="1"/>
  <c r="AX53" i="1"/>
  <c r="AY53" i="1" s="1"/>
  <c r="AX49" i="1"/>
  <c r="AY49" i="1" s="1"/>
  <c r="AX45" i="1"/>
  <c r="AY45" i="1" s="1"/>
  <c r="AX41" i="1"/>
  <c r="AY41" i="1" s="1"/>
  <c r="AX37" i="1"/>
  <c r="AY37" i="1" s="1"/>
  <c r="AX33" i="1"/>
  <c r="AY33" i="1" s="1"/>
  <c r="AX29" i="1"/>
  <c r="AY29" i="1" s="1"/>
  <c r="AX25" i="1"/>
  <c r="AY25" i="1" s="1"/>
  <c r="AX168" i="1"/>
  <c r="AY168" i="1" s="1"/>
  <c r="AX164" i="1"/>
  <c r="AY164" i="1" s="1"/>
  <c r="AX152" i="1"/>
  <c r="AY152" i="1" s="1"/>
  <c r="AX148" i="1"/>
  <c r="AY148" i="1" s="1"/>
  <c r="AX136" i="1"/>
  <c r="AY136" i="1" s="1"/>
  <c r="AX132" i="1"/>
  <c r="AY132" i="1" s="1"/>
  <c r="AX116" i="1"/>
  <c r="AY116" i="1" s="1"/>
  <c r="AX88" i="1"/>
  <c r="AY88" i="1" s="1"/>
  <c r="AX92" i="1"/>
  <c r="AY92" i="1" s="1"/>
  <c r="AX96" i="1"/>
  <c r="AY96" i="1" s="1"/>
  <c r="AX100" i="1"/>
  <c r="AY100" i="1" s="1"/>
  <c r="AX104" i="1"/>
  <c r="AY104" i="1" s="1"/>
  <c r="AX108" i="1"/>
  <c r="AY108" i="1" s="1"/>
  <c r="AX600" i="1"/>
  <c r="AX596" i="1"/>
  <c r="AX592" i="1"/>
  <c r="AX588" i="1"/>
  <c r="AX584" i="1"/>
  <c r="AX580" i="1"/>
  <c r="AX576" i="1"/>
  <c r="AX572" i="1"/>
  <c r="AX568" i="1"/>
  <c r="AX564" i="1"/>
  <c r="AX560" i="1"/>
  <c r="AX556" i="1"/>
  <c r="AX552" i="1"/>
  <c r="AX548" i="1"/>
  <c r="AX544" i="1"/>
  <c r="AX540" i="1"/>
  <c r="AX536" i="1"/>
  <c r="AX532" i="1"/>
  <c r="AX528" i="1"/>
  <c r="AX524" i="1"/>
  <c r="AX520" i="1"/>
  <c r="AX516" i="1"/>
  <c r="AX512" i="1"/>
  <c r="AX508" i="1"/>
  <c r="AX504" i="1"/>
  <c r="AX500" i="1"/>
  <c r="AX496" i="1"/>
  <c r="AX492" i="1"/>
  <c r="AX488" i="1"/>
  <c r="AX484" i="1"/>
  <c r="AX480" i="1"/>
  <c r="AX476" i="1"/>
  <c r="AX472" i="1"/>
  <c r="AX468" i="1"/>
  <c r="AX464" i="1"/>
  <c r="AX460" i="1"/>
  <c r="AX456" i="1"/>
  <c r="AX452" i="1"/>
  <c r="AX448" i="1"/>
  <c r="AX444" i="1"/>
  <c r="AX440" i="1"/>
  <c r="AX436" i="1"/>
  <c r="AX432" i="1"/>
  <c r="AX428" i="1"/>
  <c r="AX424" i="1"/>
  <c r="AX420" i="1"/>
  <c r="AX416" i="1"/>
  <c r="AX412" i="1"/>
  <c r="AX408" i="1"/>
  <c r="AX404" i="1"/>
  <c r="AX400" i="1"/>
  <c r="AX396" i="1"/>
  <c r="AX392" i="1"/>
  <c r="AX388" i="1"/>
  <c r="AX384" i="1"/>
  <c r="AX380" i="1"/>
  <c r="AX376" i="1"/>
  <c r="AX372" i="1"/>
  <c r="AX368" i="1"/>
  <c r="AX364" i="1"/>
  <c r="AX360" i="1"/>
  <c r="AX356" i="1"/>
  <c r="AX352" i="1"/>
  <c r="AX348" i="1"/>
  <c r="AX344" i="1"/>
  <c r="AX340" i="1"/>
  <c r="AY340" i="1" s="1"/>
  <c r="AX336" i="1"/>
  <c r="AY336" i="1" s="1"/>
  <c r="AX332" i="1"/>
  <c r="AY332" i="1" s="1"/>
  <c r="AX328" i="1"/>
  <c r="AY328" i="1" s="1"/>
  <c r="AX324" i="1"/>
  <c r="AY324" i="1" s="1"/>
  <c r="AX320" i="1"/>
  <c r="AY320" i="1" s="1"/>
  <c r="AX316" i="1"/>
  <c r="AY316" i="1" s="1"/>
  <c r="AX312" i="1"/>
  <c r="AY312" i="1" s="1"/>
  <c r="AX308" i="1"/>
  <c r="AY308" i="1" s="1"/>
  <c r="AX304" i="1"/>
  <c r="AY304" i="1" s="1"/>
  <c r="AX300" i="1"/>
  <c r="AY300" i="1" s="1"/>
  <c r="AX296" i="1"/>
  <c r="AY296" i="1" s="1"/>
  <c r="AX292" i="1"/>
  <c r="AY292" i="1" s="1"/>
  <c r="AX288" i="1"/>
  <c r="AY288" i="1" s="1"/>
  <c r="AX284" i="1"/>
  <c r="AY284" i="1" s="1"/>
  <c r="AX280" i="1"/>
  <c r="AY280" i="1" s="1"/>
  <c r="AX276" i="1"/>
  <c r="AY276" i="1" s="1"/>
  <c r="AX272" i="1"/>
  <c r="AY272" i="1" s="1"/>
  <c r="AX268" i="1"/>
  <c r="AY268" i="1" s="1"/>
  <c r="AX264" i="1"/>
  <c r="AY264" i="1" s="1"/>
  <c r="AX260" i="1"/>
  <c r="AY260" i="1" s="1"/>
  <c r="AX256" i="1"/>
  <c r="AY256" i="1" s="1"/>
  <c r="AX252" i="1"/>
  <c r="AY252" i="1" s="1"/>
  <c r="AX248" i="1"/>
  <c r="AY248" i="1" s="1"/>
  <c r="AX244" i="1"/>
  <c r="AY244" i="1" s="1"/>
  <c r="AX240" i="1"/>
  <c r="AY240" i="1" s="1"/>
  <c r="AX236" i="1"/>
  <c r="AY236" i="1" s="1"/>
  <c r="AX232" i="1"/>
  <c r="AY232" i="1" s="1"/>
  <c r="AX228" i="1"/>
  <c r="AY228" i="1" s="1"/>
  <c r="AX224" i="1"/>
  <c r="AY224" i="1" s="1"/>
  <c r="AX220" i="1"/>
  <c r="AY220" i="1" s="1"/>
  <c r="AX216" i="1"/>
  <c r="AY216" i="1" s="1"/>
  <c r="AX212" i="1"/>
  <c r="AY212" i="1" s="1"/>
  <c r="AX208" i="1"/>
  <c r="AY208" i="1" s="1"/>
  <c r="AX204" i="1"/>
  <c r="AY204" i="1" s="1"/>
  <c r="AX200" i="1"/>
  <c r="AY200" i="1" s="1"/>
  <c r="AX196" i="1"/>
  <c r="AY196" i="1" s="1"/>
  <c r="AX192" i="1"/>
  <c r="AY192" i="1" s="1"/>
  <c r="AX188" i="1"/>
  <c r="AY188" i="1" s="1"/>
  <c r="AX184" i="1"/>
  <c r="AY184" i="1" s="1"/>
  <c r="AX180" i="1"/>
  <c r="AY180" i="1" s="1"/>
  <c r="AX176" i="1"/>
  <c r="AY176" i="1" s="1"/>
  <c r="AX172" i="1"/>
  <c r="AY172" i="1" s="1"/>
  <c r="AX567" i="1"/>
  <c r="AX563" i="1"/>
  <c r="AX559" i="1"/>
  <c r="AX555" i="1"/>
  <c r="AX551" i="1"/>
  <c r="AX547" i="1"/>
  <c r="AX543" i="1"/>
  <c r="AX539" i="1"/>
  <c r="AX535" i="1"/>
  <c r="AX531" i="1"/>
  <c r="AX527" i="1"/>
  <c r="AX523" i="1"/>
  <c r="AX519" i="1"/>
  <c r="AX515" i="1"/>
  <c r="AX511" i="1"/>
  <c r="AX507" i="1"/>
  <c r="AX503" i="1"/>
  <c r="AX499" i="1"/>
  <c r="AX495" i="1"/>
  <c r="AX491" i="1"/>
  <c r="AX487" i="1"/>
  <c r="AX483" i="1"/>
  <c r="AX479" i="1"/>
  <c r="AX475" i="1"/>
  <c r="AX471" i="1"/>
  <c r="AX467" i="1"/>
  <c r="AX463" i="1"/>
  <c r="AX459" i="1"/>
  <c r="AX455" i="1"/>
  <c r="AX451" i="1"/>
  <c r="AX447" i="1"/>
  <c r="AX443" i="1"/>
  <c r="AX439" i="1"/>
  <c r="AX435" i="1"/>
  <c r="AX431" i="1"/>
  <c r="AX427" i="1"/>
  <c r="AX423" i="1"/>
  <c r="AX419" i="1"/>
  <c r="AX415" i="1"/>
  <c r="AX411" i="1"/>
  <c r="AX407" i="1"/>
  <c r="AX403" i="1"/>
  <c r="AX399" i="1"/>
  <c r="AX395" i="1"/>
  <c r="AX391" i="1"/>
  <c r="AX387" i="1"/>
  <c r="AX383" i="1"/>
  <c r="AX379" i="1"/>
  <c r="AX375" i="1"/>
  <c r="AX371" i="1"/>
  <c r="AX367" i="1"/>
  <c r="AX363" i="1"/>
  <c r="AX359" i="1"/>
  <c r="AX355" i="1"/>
  <c r="AX351" i="1"/>
  <c r="AX347" i="1"/>
  <c r="AX343" i="1"/>
  <c r="AX339" i="1"/>
  <c r="AY339" i="1" s="1"/>
  <c r="AX335" i="1"/>
  <c r="AY335" i="1" s="1"/>
  <c r="AX331" i="1"/>
  <c r="AY331" i="1" s="1"/>
  <c r="AX327" i="1"/>
  <c r="AY327" i="1" s="1"/>
  <c r="AX323" i="1"/>
  <c r="AY323" i="1" s="1"/>
  <c r="AX319" i="1"/>
  <c r="AY319" i="1" s="1"/>
  <c r="AX315" i="1"/>
  <c r="AY315" i="1" s="1"/>
  <c r="AX311" i="1"/>
  <c r="AY311" i="1" s="1"/>
  <c r="AX307" i="1"/>
  <c r="AY307" i="1" s="1"/>
  <c r="AX303" i="1"/>
  <c r="AY303" i="1" s="1"/>
  <c r="AX299" i="1"/>
  <c r="AY299" i="1" s="1"/>
  <c r="AX295" i="1"/>
  <c r="AY295" i="1" s="1"/>
  <c r="AX291" i="1"/>
  <c r="AY291" i="1" s="1"/>
  <c r="AX287" i="1"/>
  <c r="AY287" i="1" s="1"/>
  <c r="AX283" i="1"/>
  <c r="AY283" i="1" s="1"/>
  <c r="AX279" i="1"/>
  <c r="AY279" i="1" s="1"/>
  <c r="AX275" i="1"/>
  <c r="AY275" i="1" s="1"/>
  <c r="AX271" i="1"/>
  <c r="AY271" i="1" s="1"/>
  <c r="AX267" i="1"/>
  <c r="AY267" i="1" s="1"/>
  <c r="AX263" i="1"/>
  <c r="AY263" i="1" s="1"/>
  <c r="AX259" i="1"/>
  <c r="AY259" i="1" s="1"/>
  <c r="AX255" i="1"/>
  <c r="AY255" i="1" s="1"/>
  <c r="AX251" i="1"/>
  <c r="AY251" i="1" s="1"/>
  <c r="AX247" i="1"/>
  <c r="AY247" i="1" s="1"/>
  <c r="AX243" i="1"/>
  <c r="AY243" i="1" s="1"/>
  <c r="AX239" i="1"/>
  <c r="AY239" i="1" s="1"/>
  <c r="AX235" i="1"/>
  <c r="AY235" i="1" s="1"/>
  <c r="AX231" i="1"/>
  <c r="AY231" i="1" s="1"/>
  <c r="AX227" i="1"/>
  <c r="AY227" i="1" s="1"/>
  <c r="AX223" i="1"/>
  <c r="AY223" i="1" s="1"/>
  <c r="AX219" i="1"/>
  <c r="AY219" i="1" s="1"/>
  <c r="AX215" i="1"/>
  <c r="AY215" i="1" s="1"/>
  <c r="AX211" i="1"/>
  <c r="AY211" i="1" s="1"/>
  <c r="AX207" i="1"/>
  <c r="AY207" i="1" s="1"/>
  <c r="AX203" i="1"/>
  <c r="AY203" i="1" s="1"/>
  <c r="AX199" i="1"/>
  <c r="AY199" i="1" s="1"/>
  <c r="AX195" i="1"/>
  <c r="AY195" i="1" s="1"/>
  <c r="AX191" i="1"/>
  <c r="AY191" i="1" s="1"/>
  <c r="AX187" i="1"/>
  <c r="AY187" i="1" s="1"/>
  <c r="AX183" i="1"/>
  <c r="AY183" i="1" s="1"/>
  <c r="AX179" i="1"/>
  <c r="AY179" i="1" s="1"/>
  <c r="AX175" i="1"/>
  <c r="AY175" i="1" s="1"/>
  <c r="AX171" i="1"/>
  <c r="AY171" i="1" s="1"/>
  <c r="AX598" i="1"/>
  <c r="AX594" i="1"/>
  <c r="AX590" i="1"/>
  <c r="AX586" i="1"/>
  <c r="AX582" i="1"/>
  <c r="AX578" i="1"/>
  <c r="AX574" i="1"/>
  <c r="AX570" i="1"/>
  <c r="AX566" i="1"/>
  <c r="AX562" i="1"/>
  <c r="AX558" i="1"/>
  <c r="AX554" i="1"/>
  <c r="AX550" i="1"/>
  <c r="AX546" i="1"/>
  <c r="AX542" i="1"/>
  <c r="AX538" i="1"/>
  <c r="AX534" i="1"/>
  <c r="AX530" i="1"/>
  <c r="AX526" i="1"/>
  <c r="AX522" i="1"/>
  <c r="AX518" i="1"/>
  <c r="AX514" i="1"/>
  <c r="AX510" i="1"/>
  <c r="AX506" i="1"/>
  <c r="AX502" i="1"/>
  <c r="AX498" i="1"/>
  <c r="AX494" i="1"/>
  <c r="AX490" i="1"/>
  <c r="AX486" i="1"/>
  <c r="AX482" i="1"/>
  <c r="AX478" i="1"/>
  <c r="AX474" i="1"/>
  <c r="AX470" i="1"/>
  <c r="AX466" i="1"/>
  <c r="AX462" i="1"/>
  <c r="AX458" i="1"/>
  <c r="AX454" i="1"/>
  <c r="AX450" i="1"/>
  <c r="AX446" i="1"/>
  <c r="AX442" i="1"/>
  <c r="AX438" i="1"/>
  <c r="AX434" i="1"/>
  <c r="AX430" i="1"/>
  <c r="AX426" i="1"/>
  <c r="AX422" i="1"/>
  <c r="AX418" i="1"/>
  <c r="AX414" i="1"/>
  <c r="AX410" i="1"/>
  <c r="AX406" i="1"/>
  <c r="AX402" i="1"/>
  <c r="AX398" i="1"/>
  <c r="AX394" i="1"/>
  <c r="AX390" i="1"/>
  <c r="AX386" i="1"/>
  <c r="AX382" i="1"/>
  <c r="AX378" i="1"/>
  <c r="AX374" i="1"/>
  <c r="AX370" i="1"/>
  <c r="AX366" i="1"/>
  <c r="AX362" i="1"/>
  <c r="AX358" i="1"/>
  <c r="AX354" i="1"/>
  <c r="AX346" i="1"/>
  <c r="AX342" i="1"/>
  <c r="AY342" i="1" s="1"/>
  <c r="AX338" i="1"/>
  <c r="AY338" i="1" s="1"/>
  <c r="AX334" i="1"/>
  <c r="AY334" i="1" s="1"/>
  <c r="AX330" i="1"/>
  <c r="AY330" i="1" s="1"/>
  <c r="AX326" i="1"/>
  <c r="AY326" i="1" s="1"/>
  <c r="AX322" i="1"/>
  <c r="AY322" i="1" s="1"/>
  <c r="AX318" i="1"/>
  <c r="AY318" i="1" s="1"/>
  <c r="AX314" i="1"/>
  <c r="AY314" i="1" s="1"/>
  <c r="AX310" i="1"/>
  <c r="AY310" i="1" s="1"/>
  <c r="AX306" i="1"/>
  <c r="AY306" i="1" s="1"/>
  <c r="AX302" i="1"/>
  <c r="AY302" i="1" s="1"/>
  <c r="AX298" i="1"/>
  <c r="AY298" i="1" s="1"/>
  <c r="AX294" i="1"/>
  <c r="AY294" i="1" s="1"/>
  <c r="AX290" i="1"/>
  <c r="AY290" i="1" s="1"/>
  <c r="AX286" i="1"/>
  <c r="AY286" i="1" s="1"/>
  <c r="AX282" i="1"/>
  <c r="AY282" i="1" s="1"/>
  <c r="AX278" i="1"/>
  <c r="AY278" i="1" s="1"/>
  <c r="AX274" i="1"/>
  <c r="AY274" i="1" s="1"/>
  <c r="AX270" i="1"/>
  <c r="AY270" i="1" s="1"/>
  <c r="AX266" i="1"/>
  <c r="AY266" i="1" s="1"/>
  <c r="AX262" i="1"/>
  <c r="AY262" i="1" s="1"/>
  <c r="AX258" i="1"/>
  <c r="AY258" i="1" s="1"/>
  <c r="AX254" i="1"/>
  <c r="AY254" i="1" s="1"/>
  <c r="AX250" i="1"/>
  <c r="AY250" i="1" s="1"/>
  <c r="AX246" i="1"/>
  <c r="AY246" i="1" s="1"/>
  <c r="AX242" i="1"/>
  <c r="AY242" i="1" s="1"/>
  <c r="AX238" i="1"/>
  <c r="AY238" i="1" s="1"/>
  <c r="AX234" i="1"/>
  <c r="AY234" i="1" s="1"/>
  <c r="AX230" i="1"/>
  <c r="AY230" i="1" s="1"/>
  <c r="AX226" i="1"/>
  <c r="AY226" i="1" s="1"/>
  <c r="AX222" i="1"/>
  <c r="AY222" i="1" s="1"/>
  <c r="AX218" i="1"/>
  <c r="AY218" i="1" s="1"/>
  <c r="AX214" i="1"/>
  <c r="AY214" i="1" s="1"/>
  <c r="AX210" i="1"/>
  <c r="AY210" i="1" s="1"/>
  <c r="AX206" i="1"/>
  <c r="AY206" i="1" s="1"/>
  <c r="AX202" i="1"/>
  <c r="AY202" i="1" s="1"/>
  <c r="AX198" i="1"/>
  <c r="AY198" i="1" s="1"/>
  <c r="AX194" i="1"/>
  <c r="AY194" i="1" s="1"/>
  <c r="AX190" i="1"/>
  <c r="AY190" i="1" s="1"/>
  <c r="AX186" i="1"/>
  <c r="AY186" i="1" s="1"/>
  <c r="AX182" i="1"/>
  <c r="AY182" i="1" s="1"/>
  <c r="AX178" i="1"/>
  <c r="AY178" i="1" s="1"/>
  <c r="AX174" i="1"/>
  <c r="AY174" i="1" s="1"/>
  <c r="AX170" i="1"/>
  <c r="AY170" i="1" s="1"/>
  <c r="AX26" i="1"/>
  <c r="AY26" i="1" s="1"/>
  <c r="AX22" i="1"/>
  <c r="AY22" i="1" s="1"/>
  <c r="AX18" i="1"/>
  <c r="AY18" i="1" s="1"/>
  <c r="AX597" i="1"/>
  <c r="AX593" i="1"/>
  <c r="AX589" i="1"/>
  <c r="AX585" i="1"/>
  <c r="AX581" i="1"/>
  <c r="AX577" i="1"/>
  <c r="AX573" i="1"/>
  <c r="AX569" i="1"/>
  <c r="AX565" i="1"/>
  <c r="AX561" i="1"/>
  <c r="AX557" i="1"/>
  <c r="AX553" i="1"/>
  <c r="AX549" i="1"/>
  <c r="AX541" i="1"/>
  <c r="AX537" i="1"/>
  <c r="AX533" i="1"/>
  <c r="AX525" i="1"/>
  <c r="AX521" i="1"/>
  <c r="AX517" i="1"/>
  <c r="AX513" i="1"/>
  <c r="AX509" i="1"/>
  <c r="AX505" i="1"/>
  <c r="AX501" i="1"/>
  <c r="AX497" i="1"/>
  <c r="AX493" i="1"/>
  <c r="AX489" i="1"/>
  <c r="AX485" i="1"/>
  <c r="AX477" i="1"/>
  <c r="AX473" i="1"/>
  <c r="AX469" i="1"/>
  <c r="AX461" i="1"/>
  <c r="AX457" i="1"/>
  <c r="AX453" i="1"/>
  <c r="AX449" i="1"/>
  <c r="AX445" i="1"/>
  <c r="AX441" i="1"/>
  <c r="AX437" i="1"/>
  <c r="AX433" i="1"/>
  <c r="AX429" i="1"/>
  <c r="AX425" i="1"/>
  <c r="AX421" i="1"/>
  <c r="AX413" i="1"/>
  <c r="AX409" i="1"/>
  <c r="AX405" i="1"/>
  <c r="AX397" i="1"/>
  <c r="AX393" i="1"/>
  <c r="AX389" i="1"/>
  <c r="AX385" i="1"/>
  <c r="AX381" i="1"/>
  <c r="AX377" i="1"/>
  <c r="AX373" i="1"/>
  <c r="AX369" i="1"/>
  <c r="AX365" i="1"/>
  <c r="AX361" i="1"/>
  <c r="AX357" i="1"/>
  <c r="AX353" i="1"/>
  <c r="AX349" i="1"/>
  <c r="AX345" i="1"/>
  <c r="AX341" i="1"/>
  <c r="AY341" i="1" s="1"/>
  <c r="AX337" i="1"/>
  <c r="AY337" i="1" s="1"/>
  <c r="AX333" i="1"/>
  <c r="AY333" i="1" s="1"/>
  <c r="AX329" i="1"/>
  <c r="AY329" i="1" s="1"/>
  <c r="AX325" i="1"/>
  <c r="AY325" i="1" s="1"/>
  <c r="AX321" i="1"/>
  <c r="AY321" i="1" s="1"/>
  <c r="AX317" i="1"/>
  <c r="AY317" i="1" s="1"/>
  <c r="AX313" i="1"/>
  <c r="AY313" i="1" s="1"/>
  <c r="AX309" i="1"/>
  <c r="AY309" i="1" s="1"/>
  <c r="AX305" i="1"/>
  <c r="AY305" i="1" s="1"/>
  <c r="AX301" i="1"/>
  <c r="AY301" i="1" s="1"/>
  <c r="AX297" i="1"/>
  <c r="AY297" i="1" s="1"/>
  <c r="AX293" i="1"/>
  <c r="AY293" i="1" s="1"/>
  <c r="AX289" i="1"/>
  <c r="AY289" i="1" s="1"/>
  <c r="AX285" i="1"/>
  <c r="AY285" i="1" s="1"/>
  <c r="AX281" i="1"/>
  <c r="AY281" i="1" s="1"/>
  <c r="AX277" i="1"/>
  <c r="AY277" i="1" s="1"/>
  <c r="AX273" i="1"/>
  <c r="AY273" i="1" s="1"/>
  <c r="AX269" i="1"/>
  <c r="AY269" i="1" s="1"/>
  <c r="AX265" i="1"/>
  <c r="AY265" i="1" s="1"/>
  <c r="AX261" i="1"/>
  <c r="AY261" i="1" s="1"/>
  <c r="AX257" i="1"/>
  <c r="AY257" i="1" s="1"/>
  <c r="AX253" i="1"/>
  <c r="AY253" i="1" s="1"/>
  <c r="AX249" i="1"/>
  <c r="AY249" i="1" s="1"/>
  <c r="AX245" i="1"/>
  <c r="AY245" i="1" s="1"/>
  <c r="AX241" i="1"/>
  <c r="AY241" i="1" s="1"/>
  <c r="AX237" i="1"/>
  <c r="AY237" i="1" s="1"/>
  <c r="AX233" i="1"/>
  <c r="AY233" i="1" s="1"/>
  <c r="AX229" i="1"/>
  <c r="AY229" i="1" s="1"/>
  <c r="AX225" i="1"/>
  <c r="AY225" i="1" s="1"/>
  <c r="AX221" i="1"/>
  <c r="AY221" i="1" s="1"/>
  <c r="AX217" i="1"/>
  <c r="AY217" i="1" s="1"/>
  <c r="AX213" i="1"/>
  <c r="AY213" i="1" s="1"/>
  <c r="AX209" i="1"/>
  <c r="AY209" i="1" s="1"/>
  <c r="AX205" i="1"/>
  <c r="AY205" i="1" s="1"/>
  <c r="AX201" i="1"/>
  <c r="AY201" i="1" s="1"/>
  <c r="AX197" i="1"/>
  <c r="AY197" i="1" s="1"/>
  <c r="AX193" i="1"/>
  <c r="AY193" i="1" s="1"/>
  <c r="AX189" i="1"/>
  <c r="AY189" i="1" s="1"/>
  <c r="AX185" i="1"/>
  <c r="AY185" i="1" s="1"/>
  <c r="AX181" i="1"/>
  <c r="AY181" i="1" s="1"/>
  <c r="AX177" i="1"/>
  <c r="AY177" i="1" s="1"/>
  <c r="AX173" i="1"/>
  <c r="AY173" i="1" s="1"/>
  <c r="AX21" i="1"/>
  <c r="AY21" i="1" s="1"/>
  <c r="W17" i="1"/>
  <c r="AU17" i="1" s="1"/>
  <c r="AL17" i="1"/>
  <c r="AV17" i="1" s="1"/>
  <c r="W16" i="1"/>
  <c r="AU16" i="1" s="1"/>
  <c r="AX16" i="1" s="1"/>
  <c r="AS17" i="1"/>
  <c r="AW17" i="1" s="1"/>
  <c r="AS16" i="1"/>
  <c r="AW16" i="1" s="1"/>
  <c r="AL16" i="1"/>
  <c r="AV16" i="1" s="1"/>
  <c r="R15" i="1"/>
  <c r="AY16" i="1" l="1"/>
  <c r="AX17" i="1"/>
  <c r="AY17" i="1" s="1"/>
  <c r="AP15" i="1"/>
  <c r="AS15" i="1" s="1"/>
  <c r="AG15" i="1"/>
  <c r="AC15" i="1"/>
  <c r="Y15" i="1"/>
  <c r="V15" i="1"/>
  <c r="AK15" i="1" l="1"/>
  <c r="AI15" i="1"/>
  <c r="AE15" i="1"/>
  <c r="AA15" i="1"/>
  <c r="T15" i="1"/>
  <c r="N15" i="1"/>
  <c r="W15" i="1" l="1"/>
  <c r="AL15" i="1"/>
  <c r="AT15" i="1"/>
  <c r="AV15" i="1" l="1"/>
  <c r="AU15" i="1"/>
  <c r="AW15" i="1" l="1"/>
  <c r="AX15" i="1" l="1"/>
  <c r="AY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Mayury  Mejia Zabala</author>
    <author>Alexander  Buitrago Rodriguez</author>
  </authors>
  <commentList>
    <comment ref="F193" authorId="0" shapeId="0" xr:uid="{00000000-0006-0000-0000-000001000000}">
      <text>
        <r>
          <rPr>
            <b/>
            <sz val="9"/>
            <color indexed="81"/>
            <rFont val="Tahoma"/>
            <family val="2"/>
          </rPr>
          <t>Mayury  Mejia Zabala:</t>
        </r>
        <r>
          <rPr>
            <sz val="9"/>
            <color indexed="81"/>
            <rFont val="Tahoma"/>
            <family val="2"/>
          </rPr>
          <t xml:space="preserve">
HEMODINAMIA</t>
        </r>
      </text>
    </comment>
    <comment ref="AN204" authorId="1" shapeId="0" xr:uid="{00000000-0006-0000-0000-000002000000}">
      <text>
        <r>
          <rPr>
            <b/>
            <sz val="9"/>
            <color indexed="81"/>
            <rFont val="Tahoma"/>
            <family val="2"/>
          </rPr>
          <t>Alexander  Buitrago Rodriguez:</t>
        </r>
        <r>
          <rPr>
            <sz val="9"/>
            <color indexed="81"/>
            <rFont val="Tahoma"/>
            <family val="2"/>
          </rPr>
          <t xml:space="preserve">
CAMBIO FLOTADOR</t>
        </r>
      </text>
    </comment>
  </commentList>
</comments>
</file>

<file path=xl/sharedStrings.xml><?xml version="1.0" encoding="utf-8"?>
<sst xmlns="http://schemas.openxmlformats.org/spreadsheetml/2006/main" count="333" uniqueCount="220">
  <si>
    <t>DESCRIPCION EQUIPO</t>
  </si>
  <si>
    <t>PLACA</t>
  </si>
  <si>
    <t>MARCA</t>
  </si>
  <si>
    <t>MODELO</t>
  </si>
  <si>
    <t>SERIE</t>
  </si>
  <si>
    <t>UBICACIÓN</t>
  </si>
  <si>
    <t>FECHA ACTUAL</t>
  </si>
  <si>
    <t>FECHA DE COMPRA</t>
  </si>
  <si>
    <t>EDAD EQUIPO EN AÑO</t>
  </si>
  <si>
    <t>COMPARACION PORCENTUAL EDAD FRENTE VIDA UTIL                                                                                                   %</t>
  </si>
  <si>
    <t>INVENTARIO EQUIPOS INDUSTRIALES</t>
  </si>
  <si>
    <t>CUADRO DE CONVENCIONES EDAD</t>
  </si>
  <si>
    <t>RANGOS</t>
  </si>
  <si>
    <t>%</t>
  </si>
  <si>
    <t>ESTADO</t>
  </si>
  <si>
    <t>PUNTUACION</t>
  </si>
  <si>
    <t xml:space="preserve">&lt;= 20% </t>
  </si>
  <si>
    <t>INICIO-</t>
  </si>
  <si>
    <r>
      <t>FUNCIONA</t>
    </r>
    <r>
      <rPr>
        <sz val="10"/>
        <color rgb="FFFF0000"/>
        <rFont val="Tahoma"/>
        <family val="2"/>
      </rPr>
      <t>L</t>
    </r>
  </si>
  <si>
    <t>DECADENCIA</t>
  </si>
  <si>
    <t xml:space="preserve"> EDAD &gt;=100</t>
  </si>
  <si>
    <t>ESTUDIO BAJA</t>
  </si>
  <si>
    <t>COSTO EQUIPO NUEVO</t>
  </si>
  <si>
    <t>COSTO DE LAS REPARACIONES REALIZADAS AL EQUIPO</t>
  </si>
  <si>
    <t>INSPECCION FISICA DEL EQUIPO</t>
  </si>
  <si>
    <t>NIVEL DE CARGA DE TRABAJO</t>
  </si>
  <si>
    <t>REGIMEN DE TRABAJO</t>
  </si>
  <si>
    <t>EXISTE DISPONIBILIDAD DE RESPUESTO PARA EL EQUIPO</t>
  </si>
  <si>
    <t>PUNTUACION FINAL EVALUACION</t>
  </si>
  <si>
    <t>Evaluacion de Edad</t>
  </si>
  <si>
    <t>Evaluacion tecnica</t>
  </si>
  <si>
    <t>OBSOLESCENCIA PROGRAMADA (VIDA UTIL)</t>
  </si>
  <si>
    <t>&gt;= 80% Y EDAD &lt;100%</t>
  </si>
  <si>
    <t>&gt; 20% Y EDAD&lt;80%</t>
  </si>
  <si>
    <t>PUNTUACION EDAD</t>
  </si>
  <si>
    <t>PREGUNTA
RESPUESTA
 Y PUNTOS</t>
  </si>
  <si>
    <t>SI</t>
  </si>
  <si>
    <t>NO</t>
  </si>
  <si>
    <t>ALTO</t>
  </si>
  <si>
    <t>MEDIO</t>
  </si>
  <si>
    <t>BAJO</t>
  </si>
  <si>
    <t>EFICIENCIA EN CONSUMO DE ENERGIA Y COMBUSTIBLE</t>
  </si>
  <si>
    <t xml:space="preserve">INSPECCION FISICA DEL EQUIPO
</t>
  </si>
  <si>
    <t>Nota: La informacion anteriormente señalada se debera recopilar en el formato de informe tecnico, el cual sera el soporte de la medicion del estado fisico del equipo</t>
  </si>
  <si>
    <t>EL AREA DE TRABAJO DEL EQUIPO ES EL ADECUADO PARA UNA BUENA EFICIENCIA</t>
  </si>
  <si>
    <t>PUNTUACION PARCIAL</t>
  </si>
  <si>
    <t>NIVEL DE CARGA</t>
  </si>
  <si>
    <t>Valor limite bueno: Es cuando el equipo soporta una carga de trabajo correcto de acuerdo a las especificaciones tecnica.</t>
  </si>
  <si>
    <t>valor limite regular de alarma: Es cuando el equipos soporta una carga de trabajo superior a las especificaciones tecnica</t>
  </si>
  <si>
    <t>Valor limite malo: Es cuando el equipo soporta una carga de trabajo excesivo lo cual podria ocasionar una falla y parada del equipo.</t>
  </si>
  <si>
    <t>ASISTENCIAL TIPO 1</t>
  </si>
  <si>
    <t>ASISTENCIAL TIPO 2</t>
  </si>
  <si>
    <t>ADMINISTRATIVO</t>
  </si>
  <si>
    <t>TIPO</t>
  </si>
  <si>
    <t>HORA</t>
  </si>
  <si>
    <t>Edad Economica</t>
  </si>
  <si>
    <t>Evaluacion de obsolescencia programada</t>
  </si>
  <si>
    <t>EDAD
10%</t>
  </si>
  <si>
    <t>OBSOLESCENCIA
30%</t>
  </si>
  <si>
    <t>TECNICA
30%</t>
  </si>
  <si>
    <t>ECONOMICA
30%</t>
  </si>
  <si>
    <t>COMPARATIVO PORCENTUAL VALOR DEL EQUIPO VS TOTAL DAÑO</t>
  </si>
  <si>
    <t>EVALUACION EDAD ECONOMICA</t>
  </si>
  <si>
    <t>COMPARACION VALOR  HISTORICO EQUIPO VS VALOR REPARACION</t>
  </si>
  <si>
    <t>COSTO REPARACION &gt;=60%</t>
  </si>
  <si>
    <t>VARIABLE</t>
  </si>
  <si>
    <t>COSTO REPARACION &lt; 60%</t>
  </si>
  <si>
    <t>RANGO RESULTADO</t>
  </si>
  <si>
    <t>BAJA CARGA</t>
  </si>
  <si>
    <t>CARGA ESTABLE</t>
  </si>
  <si>
    <t>SOBRE CARGA</t>
  </si>
  <si>
    <t>DEL 0 AL 30 %</t>
  </si>
  <si>
    <t>PORCENTAJE</t>
  </si>
  <si>
    <t>&gt;30  A 80 %</t>
  </si>
  <si>
    <t>&gt; 80 A 100%</t>
  </si>
  <si>
    <t>STAND BY</t>
  </si>
  <si>
    <t>INCIDENTES ADVERSOS</t>
  </si>
  <si>
    <t>¿SE HA PRESENTADO INCIDENTES O EVENTOS ADVERSOS ASOCIADOS AL EQUIPO EN EL ULTIMO AÑO?</t>
  </si>
  <si>
    <t>1. Carga de las baterias.
2. Entrada y salidad de corriente.
3. Nivel de carga</t>
  </si>
  <si>
    <t>1. Nivel de refrigeracion del area.
2. Nivel consumo de energia</t>
  </si>
  <si>
    <t>¿EL EQUIPO CUMPLE CON LOS PARAMETROS REQUERIDOS PARA EL NIVEL DE ATENCION ?</t>
  </si>
  <si>
    <t>EL EQUIPO CUMPLE CON MANTENMIENTO PREVENTIVO Y RUTINA</t>
  </si>
  <si>
    <t>1. Bateria de Iniciacion
2. Voltaje alternado
3. Caida de la bateria.
4.Analisis de Aceite.
5. Nivel de Refrigeracion
6. Simulacion de falla de energia</t>
  </si>
  <si>
    <t>Aspectos analizar:
1. Estado de envejecimiento de las partes y componentes del equipo.
2. Identificar variables medibles indicadoras del funcionamiento del equipo
3. Análisis y Medicion de variables.</t>
  </si>
  <si>
    <t>SAMSUNG</t>
  </si>
  <si>
    <t>N/A</t>
  </si>
  <si>
    <t>AS24FBCNXAP</t>
  </si>
  <si>
    <t>F428PAJQC00142L</t>
  </si>
  <si>
    <t>AIRE ACONDICIONADO TIPO MINI SPLIT</t>
  </si>
  <si>
    <t>BODEGA ALMACEN</t>
  </si>
  <si>
    <t>INSTRUCTIVO DE DILIGENCIMIENTO</t>
  </si>
  <si>
    <t>OBJETIVO</t>
  </si>
  <si>
    <t>RESPONSABLE:</t>
  </si>
  <si>
    <t>Criterios para realizar un correcto Diligenciamiento</t>
  </si>
  <si>
    <t>1. Sucursal:</t>
  </si>
  <si>
    <t>Registrar la sucursal donde se realizara el registro de la tecnologia, por ejemplo: Florencia.</t>
  </si>
  <si>
    <t>Registrar correctamente el nombre completo del equipo</t>
  </si>
  <si>
    <t>Indicar el nombre de la empresa fabricante del equipo.</t>
  </si>
  <si>
    <t>Registrar correctamente el nombre, referencia o código que corresponde al modelo del equipo.</t>
  </si>
  <si>
    <t>Esta casilla se encuentra formulada para registrar la fecha automáticamente del día en el que se abre el formato.</t>
  </si>
  <si>
    <t>NIVEL DE CONSUMO DE ENERGIA Y COMBUSTIBLE</t>
  </si>
  <si>
    <t>NIVEL DE CONSUMO DE ENERGIA O COMBUSTIBLE</t>
  </si>
  <si>
    <t xml:space="preserve"> </t>
  </si>
  <si>
    <t xml:space="preserve">EL EQUIPO CUMPLE CON ESTANDARES AMBIENTALES DE FABRICACION </t>
  </si>
  <si>
    <t>EL EQUIPO SE FABRICA ACTUALMENTE</t>
  </si>
  <si>
    <t>INICIO</t>
  </si>
  <si>
    <t>&lt;=20</t>
  </si>
  <si>
    <t>&gt;20 Y &lt;=40</t>
  </si>
  <si>
    <t>&gt; 40 Y &lt;=100</t>
  </si>
  <si>
    <t>CUADRO CONVENCION EVALUACION FINAL</t>
  </si>
  <si>
    <t>FUNCIONAL</t>
  </si>
  <si>
    <t>BUENO</t>
  </si>
  <si>
    <t>ESTRUCTURA DE LA EVALUACION</t>
  </si>
  <si>
    <t>Establecer el estado de los equipos industriales en base a su capacidad de satisfacer las necesidades para los que fueron adquiridos y la conveniencia económica de su funcionamiento. Para esto se encuentra 4 criterios que se evaluan en la matriz de equipos industriales que son los siguientes.</t>
  </si>
  <si>
    <t>La informacion basica del inventario de equipos industriales se debe subir al presente formato por parte del analista de activos fijos, y el diligenciamiento de las evaluaciones de la matriz estara a cargo del coordinador o jefe de servicios administrativos.</t>
  </si>
  <si>
    <t xml:space="preserve">SUCURSAL: </t>
  </si>
  <si>
    <t>2.1. Descripción equipo:</t>
  </si>
  <si>
    <t>2.2. Placa:</t>
  </si>
  <si>
    <t>2. Inventario equipos industriales:</t>
  </si>
  <si>
    <t>Registrar el número de placa de inventario que se encuentra en el equipo.</t>
  </si>
  <si>
    <t>Registrar el número de serie (S/N) del equipo.</t>
  </si>
  <si>
    <t>Indicar la localizacion donde se encuentra el equipo actualmente en la institución.</t>
  </si>
  <si>
    <t>2.3. Marca:</t>
  </si>
  <si>
    <t>2.4. Modelo:</t>
  </si>
  <si>
    <t>2.5. Serie:</t>
  </si>
  <si>
    <t>Registrar el día, mes y año en que se realiza la compra del equipo.</t>
  </si>
  <si>
    <t>2.6. Ubicacion:</t>
  </si>
  <si>
    <t>2.7. Fecha actual:</t>
  </si>
  <si>
    <t>2.8. Fecha de compra:</t>
  </si>
  <si>
    <t>2.9. Vida util:</t>
  </si>
  <si>
    <t>Corresponde a la vida util (10 años) de los equipos industriales por politicas de la institucion.</t>
  </si>
  <si>
    <t>3. Evaluación edad</t>
  </si>
  <si>
    <t>3.1. Edad de equipo en año</t>
  </si>
  <si>
    <t>3.2. Comparacion Porcentual edad  frente a vida util</t>
  </si>
  <si>
    <t>Esta casilla se calcula automáticamente tomando la columna J denominada EDAD DEL EQUIPO EN AÑOS dividida entre la columna I denominada vida útil, el calculo de esta casilla reflejara una paleta de colores de la siguiente manera:</t>
  </si>
  <si>
    <t>NIVEL DE IMPORTANCIA</t>
  </si>
  <si>
    <t>FORMA DE EVALUAR</t>
  </si>
  <si>
    <t>Edad</t>
  </si>
  <si>
    <t>MI</t>
  </si>
  <si>
    <t>Esta variable determina la edad del equipo en función de su vida útil, para lo cual se tomara el porcentaje que representa la edad el equipo frente a su vida útil</t>
  </si>
  <si>
    <t>ESTANDAR</t>
  </si>
  <si>
    <r>
      <t xml:space="preserve">Esta casilla se calcula automáticamente de acuerdo al resultado obtenido en la columna K denominada </t>
    </r>
    <r>
      <rPr>
        <b/>
        <sz val="10"/>
        <color theme="1"/>
        <rFont val="Tahoma"/>
        <family val="2"/>
      </rPr>
      <t>COMPARACION PORCENTUAL DE EDAD FRENTE VIDA UTIL.
Nota:</t>
    </r>
    <r>
      <rPr>
        <sz val="10"/>
        <color theme="1"/>
        <rFont val="Tahoma"/>
        <family val="2"/>
      </rPr>
      <t xml:space="preserve"> El puntaje y el color que arroja esta casilla se interpreta teniendo en cuenta la siguiente tabla:</t>
    </r>
  </si>
  <si>
    <t>3.3. Puntuacion edad</t>
  </si>
  <si>
    <t>&gt; 20% Y EDAD&lt; 80%</t>
  </si>
  <si>
    <t>&gt; =80% Y EDAD &lt;100%</t>
  </si>
  <si>
    <t>4. Evaluación de obsolecencia programada</t>
  </si>
  <si>
    <t>4.1 EXISTE DISPONIBILIDAD DE RESPUESTO PARA EL EQUIPO</t>
  </si>
  <si>
    <t>4.2 EL EQUIPO SE FABRICA ACTUALMENTE</t>
  </si>
  <si>
    <t>4.4 NIVEL DE CONSUMO DE ENERGIA O COMBUSTIBLE</t>
  </si>
  <si>
    <t xml:space="preserve">4.5 EL EQUIPO CUMPLE CON ESTANDARES AMBIENTALES DE FABRICACION </t>
  </si>
  <si>
    <t>4.6 Puntuacion parcial evaluacion de obsolescencia programada</t>
  </si>
  <si>
    <t>Esta casilla se calcula automaticamente tomando la suma de la columna N, P, R, T, V y dividiendo por cinco(5), para establecer el promedio de la puntuacion parcial de la evaluacion de obsolescencia programada.</t>
  </si>
  <si>
    <t>5. Evaluacion tecnica</t>
  </si>
  <si>
    <t>5.1 Inspeccion fisica del equipo</t>
  </si>
  <si>
    <t>MALO</t>
  </si>
  <si>
    <t>REGULAR</t>
  </si>
  <si>
    <t>5.2 El area de trabajo del equipo es el adecuado para una buena eficiencia</t>
  </si>
  <si>
    <t>Evaluar si las condiciones fisicas del lugar de instalacion del equipo y areas circundantes, son las adecuadas para su correcto funcionamiento (Temperatura, espacio, Humedad, Visibilidad,etc)</t>
  </si>
  <si>
    <t>5.3 Nivel de carga de trabajo</t>
  </si>
  <si>
    <t>Establever el nivel de carga de trabajo del equipo teniendo en cuenta la capacidad instalada a la que presta el servicio</t>
  </si>
  <si>
    <t>5.4 El equipo cumple con mantenimeinto preventivo y rutina</t>
  </si>
  <si>
    <t>Esta casilla se debe diligenciar de acuerdo al cronograma de mantenimientos preventivos de equipo industrial, para responder SI, debe cumplir con todos los mantenimientos programados, de lo contrario se debe maracr NO</t>
  </si>
  <si>
    <t>5.5 Regimen de trabajo</t>
  </si>
  <si>
    <t>Para diligenciar esta casilla se debe tener en cuenta la unidad o area donde se encuentra ubicado el equipo de acuerdo al numero de horas que este en funcionamiento, de la siguiente manera:</t>
  </si>
  <si>
    <t>EVALUACION EDAD (10%)</t>
  </si>
  <si>
    <t>EVALUACION DE OBSOLESCENCIA PROGRAMADA (30%)</t>
  </si>
  <si>
    <t>EVALUACION TECNICA (30%)</t>
  </si>
  <si>
    <t>EDAD ECONOMICA (30%)</t>
  </si>
  <si>
    <t>5.6 ¿SE HA PRESENTADO INCIDENTES O EVENTOS ADVERSOS ASOCIADOS AL EQUIPO EN EL ULTIMO AÑO?</t>
  </si>
  <si>
    <t>5.7 ¿EL EQUIPO CUMPLE CON LOS PARAMETROS REQUERIDOS PARA EL NIVEL DE ATENCION ?</t>
  </si>
  <si>
    <t>5.8 Puntuacion parcial evaluacion tecnica</t>
  </si>
  <si>
    <t>6. Edad economica</t>
  </si>
  <si>
    <t>VALOR HISTORICO DEL ACTIVO</t>
  </si>
  <si>
    <t>6.1 Valor historico del activo</t>
  </si>
  <si>
    <t>Es el valor de adquisicion en pesos ($) del activo, esta informacion debe ser suminstrada por el analista de activos fijos, se debe tomar de la vista de activos fijos del sistema de gestion.</t>
  </si>
  <si>
    <t>6.2 Costo de las reparaciones realizadas al equipo</t>
  </si>
  <si>
    <t>En esta casilla se debe indicar el valor en pesos ($), correspondiente a los mantenimientos correctivos realizados al equipo; el dato debe tomarse del formato F-D-412 MD CONSOLIDADO DAÑOS DE LA TECNOLOGÍA.</t>
  </si>
  <si>
    <t>6.3 Comparativo porcentual valor del equipo vs total daño</t>
  </si>
  <si>
    <t>Esta casilla se calcula automaticamente, en formato porcentaje y es el resultado de dividir la columna AN y AM, para establecer la proporcion que representa las reparaciones sobre el valor de compra del equipo, la puntuacion para este criterio se aplicara segun la siguiente tabla:</t>
  </si>
  <si>
    <t>6.4 Costo equipo nuevo</t>
  </si>
  <si>
    <t>Digitar el valor en pesos ($) del equipo nuevo, teniendo en cuenta la misma marca y modelo, se debe consultar con proveedor o fabricante, la puntuacion sera 100 si el valor del equipo nuevo es menor al valor historico y la puntuacion sera -100 si el valor del equipo nuevo es mayor al valor historico, si los dos valores son iguales la puntuacion sera 0.</t>
  </si>
  <si>
    <t>6.5 Puntuacion parcial edad economica</t>
  </si>
  <si>
    <t>Esta casilla se calcula automaticamente sumando la columna AP y AR dividiendola en dos (2) para obtener el promedio de los dos criterios.</t>
  </si>
  <si>
    <t>7. Puntuacion final evaluacion</t>
  </si>
  <si>
    <t>7.1 Puntuacion edad</t>
  </si>
  <si>
    <t>Esta casilla se calcula automaticamente es = a la columna L, es la puntuacion parcial de la evaluacion de edad.</t>
  </si>
  <si>
    <t>7.2 Puntuacion obsolescencia</t>
  </si>
  <si>
    <t>Esta casilla se calcula automaticamente es = a la columna W, es la puntuacion parcial de la evaluacion de obsolescencia programada.</t>
  </si>
  <si>
    <t>7.3 Puntuacion tecnica</t>
  </si>
  <si>
    <t>7.4 Puntuacion economica</t>
  </si>
  <si>
    <t>Esta casilla se calcula automaticamente es = a la columna AS, es la puntuacion parcial de la evaluacion economica.</t>
  </si>
  <si>
    <t>Esta casilla se calcula automaticamente es = a la columna AL, es la puntuacion parcial de la evaluacion tecnica.</t>
  </si>
  <si>
    <t>7.5 Puntuacion final evaluacion</t>
  </si>
  <si>
    <t>Esta casilla se calcula automaticamente, es el resultado de multiplicar el resultado de las evaluaciones parciales (edad, obsolescencia, tecnica, economica) por el porcentaje asigando a cada evaluacion 10%, 30%,30% y 30% respectivamente y finalmente la suma de los cuatro (4) valores, el resultado determinara el estado del equipo de acuerdo con el siguiente cuadro de convenciones:</t>
  </si>
  <si>
    <t>Nota: La determinación de dar de baja el equipo será el resultado de la aplicación de la matriz de obsolescencia y del estudio realizado por el comité Tecnovigilancia, comité de compras de la sucursal y comité de compras nacional. Con base en las determinaciones tomadas en cada comité se iniciara el proceso de reposición de la tecnología.</t>
  </si>
  <si>
    <t>Esta casilla se calcula automaticamente tomando la suma de la columna Y,AA, AC, AE, AG, AI, AK y dividiendo por siete (7), para establecer el promedio de la puntuacion parcial de la evaluacion tecnica de los equipos.</t>
  </si>
  <si>
    <t>EXISTE EN EL MERCADO TECNOLOGIA CON MAYOR GRADO DE EFICIENCIA QUE REEMPLAZE EL EQUIPO</t>
  </si>
  <si>
    <r>
      <rPr>
        <b/>
        <sz val="10"/>
        <color theme="1"/>
        <rFont val="Tahoma"/>
        <family val="2"/>
      </rPr>
      <t>NOTA:</t>
    </r>
    <r>
      <rPr>
        <sz val="10"/>
        <color theme="1"/>
        <rFont val="Tahoma"/>
        <family val="2"/>
      </rPr>
      <t xml:space="preserve"> Esta evaluacion de obsolescencia aplica para equipos de tipo industrial, los cuales se pueden identificar en la vista de activos fijos ("VIE_AD_Fixed_DetalleActivos") en la columna tipo inventario "INDUSTRIAL", con excepcion de Extintores, Reguladores de oxigeno o manometros, Kit carro porta cilindro, bala de oxigeno y herramientas (Taladro, pulidora, Pinza, sierra, etc). Se deben incluir en esta matriz, los ascensores y los transformadores internos de la clinica.</t>
    </r>
  </si>
  <si>
    <t>Esta casilla se calcula automáticamente tomando la columna G denominado FECHA ACTUAL vs la columna H denominada FECHA DE COMPRA. (se utiliza la formula de frac.año para calcular la edad del equipo en años, tomando comoreferencia la fecha de compra)</t>
  </si>
  <si>
    <t>4.3 EXISTE EN EL MERCADO TECNOLOGIA CON MAYOR GRADO DE EFICIENCIA QUE REEMPLAZE EL EQUIPO</t>
  </si>
  <si>
    <r>
      <rPr>
        <b/>
        <sz val="10"/>
        <color theme="1"/>
        <rFont val="Tahoma"/>
        <family val="2"/>
      </rPr>
      <t xml:space="preserve">Nota: </t>
    </r>
    <r>
      <rPr>
        <sz val="10"/>
        <color theme="1"/>
        <rFont val="Tahoma"/>
        <family val="2"/>
      </rPr>
      <t>En la pregunta que hace referencia si el equipo se esta fabricando actualemnte, en el caso que la respuesta sea NO, se debe dejar evidencia o soporte por parte del fabricante o distribuidor donde conste que ese tipo de equipo ya no se esta fabricando.</t>
    </r>
  </si>
  <si>
    <t>En esta casilla se debe clasificar el estado fisico del equipo de acuerdo a las variables estipuladas en la hoja VEF (Variables estado fisico), la puntuacion se realiza en base a la siguiente tabla, estas variables deben estar registradas en el formato de mantenimiento preventivo de cada equipo, lo cual debe ser evaluado por el responsable de diligenciar la matriz.</t>
  </si>
  <si>
    <t>MATRIZ DE OBSOLESCENCIA Y EVALUACIÓN EFICAZ DE LA TECNOLOGÍA INDUSTRIAL</t>
  </si>
  <si>
    <t>INSPECCIÓN FISICA DEL EQUIPO</t>
  </si>
  <si>
    <t>VARIABLES DE ANÁLISIS PLANTA ELÉCTRICA</t>
  </si>
  <si>
    <t>VARIABLES DE ANÁLISIS UPS</t>
  </si>
  <si>
    <t>VARIABLES DE ANÁLISIS AIRES ACONDICIONADO</t>
  </si>
  <si>
    <t>CALIFICACIÓN</t>
  </si>
  <si>
    <t>VALORES LÍMITE</t>
  </si>
  <si>
    <t>VERSIÓN</t>
  </si>
  <si>
    <t>CÓDIGO</t>
  </si>
  <si>
    <t>CODIGO</t>
  </si>
  <si>
    <t>FC-FO-24</t>
  </si>
  <si>
    <t>01</t>
  </si>
  <si>
    <r>
      <rPr>
        <b/>
        <sz val="11"/>
        <color theme="1"/>
        <rFont val="Tahoma"/>
        <family val="2"/>
      </rPr>
      <t>Bueno</t>
    </r>
    <r>
      <rPr>
        <sz val="11"/>
        <color theme="1"/>
        <rFont val="Tahoma"/>
        <family val="2"/>
      </rPr>
      <t>: Cuando los valores registrados de la variable se mantienen en el valor de trabajo señalado por el diseñador, fabricante o usuario</t>
    </r>
  </si>
  <si>
    <r>
      <rPr>
        <b/>
        <sz val="11"/>
        <color theme="1"/>
        <rFont val="Tahoma"/>
        <family val="2"/>
      </rPr>
      <t>Regular</t>
    </r>
    <r>
      <rPr>
        <sz val="11"/>
        <color theme="1"/>
        <rFont val="Tahoma"/>
        <family val="2"/>
      </rPr>
      <t>: Cuando los valores registrados de la variable se mantienen cercanos o hayan sobrepasado los valores límites de alarma</t>
    </r>
  </si>
  <si>
    <r>
      <rPr>
        <b/>
        <sz val="11"/>
        <color theme="1"/>
        <rFont val="Tahoma"/>
        <family val="2"/>
      </rPr>
      <t>Malo</t>
    </r>
    <r>
      <rPr>
        <sz val="11"/>
        <color theme="1"/>
        <rFont val="Tahoma"/>
        <family val="2"/>
      </rPr>
      <t>: Cuando los valores registrados de la variable se mantienen en el valor límite de parada o lo han sobrepasado</t>
    </r>
  </si>
  <si>
    <r>
      <rPr>
        <b/>
        <sz val="11"/>
        <color theme="1"/>
        <rFont val="Tahoma"/>
        <family val="2"/>
      </rPr>
      <t>Valor límite bueno</t>
    </r>
    <r>
      <rPr>
        <sz val="11"/>
        <color theme="1"/>
        <rFont val="Tahoma"/>
        <family val="2"/>
      </rPr>
      <t>: Valor de una variable que indica que el equipo trabaja de forma estable, desarrolla su función principal.</t>
    </r>
  </si>
  <si>
    <r>
      <rPr>
        <b/>
        <sz val="11"/>
        <color theme="1"/>
        <rFont val="Tahoma"/>
        <family val="2"/>
      </rPr>
      <t>Valor límite de alarma</t>
    </r>
    <r>
      <rPr>
        <sz val="11"/>
        <color theme="1"/>
        <rFont val="Tahoma"/>
        <family val="2"/>
      </rPr>
      <t>: valor de una variable que indica que la misma presenta alguna dificultad para que el equipo cumpla su función principal.</t>
    </r>
  </si>
  <si>
    <r>
      <rPr>
        <b/>
        <sz val="11"/>
        <color theme="1"/>
        <rFont val="Tahoma"/>
        <family val="2"/>
      </rPr>
      <t>Valor límite de parada o disparo</t>
    </r>
    <r>
      <rPr>
        <sz val="11"/>
        <color theme="1"/>
        <rFont val="Tahoma"/>
        <family val="2"/>
      </rPr>
      <t>: Valor de la variable que indica que el equipo no puede cumplir su función principal surgiendo una falla que paraliza a la máquina.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</si>
</sst>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240A]d&quot; de &quot;mmmm&quot; de &quot;yyyy;@"/>
    <numFmt numFmtId="166" formatCode="0.0"/>
    <numFmt numFmtId="167" formatCode="_-&quot;$&quot;* #,##0_-;\-&quot;$&quot;* #,##0_-;_-&quot;$&quot;* &quot;-&quot;??_-;_-@_-"/>
  </numFmts>
  <fonts count="24" x14ac:knownFonts="1">
    <font>
      <sz val="11"/>
      <color theme="1"/>
      <name val="Calibri"/>
      <family val="2"/>
      <scheme val="minor"/>
    </font>
    <font>
      <b/>
      <sz val="11"/>
      <color theme="1"/>
      <name val="Calibri"/>
      <family val="2"/>
      <scheme val="minor"/>
    </font>
    <font>
      <b/>
      <sz val="8"/>
      <name val="Tahoma"/>
      <family val="2"/>
    </font>
    <font>
      <sz val="10"/>
      <color theme="1"/>
      <name val="Tahoma"/>
      <family val="2"/>
    </font>
    <font>
      <b/>
      <sz val="10"/>
      <color theme="1"/>
      <name val="Tahoma"/>
      <family val="2"/>
    </font>
    <font>
      <sz val="10"/>
      <color rgb="FFFF0000"/>
      <name val="Tahoma"/>
      <family val="2"/>
    </font>
    <font>
      <b/>
      <sz val="18"/>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b/>
      <sz val="8"/>
      <color theme="0"/>
      <name val="Tahoma"/>
      <family val="2"/>
    </font>
    <font>
      <b/>
      <sz val="8"/>
      <color theme="1"/>
      <name val="Tahoma"/>
      <family val="2"/>
    </font>
    <font>
      <sz val="8"/>
      <color theme="1"/>
      <name val="Tahoma"/>
      <family val="2"/>
    </font>
    <font>
      <sz val="11"/>
      <color theme="1"/>
      <name val="Tahoma"/>
      <family val="2"/>
    </font>
    <font>
      <b/>
      <sz val="11"/>
      <color theme="1"/>
      <name val="Tahoma"/>
      <family val="2"/>
    </font>
    <font>
      <b/>
      <sz val="11"/>
      <name val="Tahoma"/>
      <family val="2"/>
    </font>
    <font>
      <b/>
      <sz val="12"/>
      <color theme="1"/>
      <name val="Tahoma"/>
      <family val="2"/>
    </font>
    <font>
      <b/>
      <sz val="10"/>
      <name val="Tahoma"/>
      <family val="2"/>
    </font>
    <font>
      <b/>
      <sz val="10"/>
      <color theme="1"/>
      <name val="Calibri"/>
      <family val="2"/>
      <scheme val="minor"/>
    </font>
    <font>
      <u/>
      <sz val="10"/>
      <color theme="10"/>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3">
    <xf numFmtId="0" fontId="0" fillId="0" borderId="0"/>
    <xf numFmtId="0" fontId="7" fillId="0" borderId="0" applyNumberFormat="0" applyFill="0" applyBorder="0" applyAlignment="0" applyProtection="0"/>
    <xf numFmtId="164" fontId="10" fillId="0" borderId="0" applyFont="0" applyFill="0" applyBorder="0" applyAlignment="0" applyProtection="0"/>
  </cellStyleXfs>
  <cellXfs count="403">
    <xf numFmtId="0" fontId="0" fillId="0" borderId="0" xfId="0"/>
    <xf numFmtId="166" fontId="3" fillId="4"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0" borderId="7" xfId="0" applyNumberFormat="1" applyFont="1" applyFill="1" applyBorder="1" applyAlignment="1">
      <alignment horizontal="center" vertical="center"/>
    </xf>
    <xf numFmtId="0" fontId="3" fillId="5"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11"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13"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 fontId="0" fillId="0" borderId="1" xfId="0" applyNumberFormat="1" applyFill="1" applyBorder="1" applyAlignment="1">
      <alignment horizontal="center" vertical="center" wrapText="1"/>
    </xf>
    <xf numFmtId="167" fontId="0" fillId="0" borderId="1" xfId="2" applyNumberFormat="1" applyFont="1" applyBorder="1" applyAlignment="1">
      <alignment horizontal="center" vertical="center" wrapText="1"/>
    </xf>
    <xf numFmtId="167" fontId="0" fillId="0" borderId="1" xfId="2" applyNumberFormat="1" applyFont="1" applyFill="1" applyBorder="1" applyAlignment="1">
      <alignment horizontal="center" vertical="center" wrapText="1"/>
    </xf>
    <xf numFmtId="9" fontId="0" fillId="0" borderId="1" xfId="2" applyNumberFormat="1" applyFont="1" applyFill="1" applyBorder="1" applyAlignment="1">
      <alignment horizontal="center" vertical="center" wrapText="1"/>
    </xf>
    <xf numFmtId="1" fontId="0" fillId="0" borderId="1" xfId="2" applyNumberFormat="1" applyFont="1" applyFill="1" applyBorder="1" applyAlignment="1">
      <alignment horizontal="center" vertical="center" wrapText="1"/>
    </xf>
    <xf numFmtId="167" fontId="0" fillId="0" borderId="1" xfId="2" applyNumberFormat="1" applyFont="1" applyBorder="1" applyAlignment="1">
      <alignment horizontal="center" vertical="center"/>
    </xf>
    <xf numFmtId="1" fontId="0" fillId="0" borderId="1" xfId="0" applyNumberFormat="1" applyBorder="1" applyAlignment="1">
      <alignment horizontal="center" vertical="center"/>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5" borderId="5" xfId="0" applyFill="1" applyBorder="1" applyAlignment="1">
      <alignment horizontal="center" vertical="center"/>
    </xf>
    <xf numFmtId="0" fontId="0" fillId="7" borderId="8" xfId="0" applyFill="1" applyBorder="1" applyAlignment="1">
      <alignment horizontal="center"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1" fillId="14" borderId="1" xfId="0" applyFont="1" applyFill="1" applyBorder="1" applyAlignment="1">
      <alignment horizontal="center"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1" fillId="9"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4" xfId="0" applyBorder="1" applyAlignment="1">
      <alignment vertical="center" wrapText="1"/>
    </xf>
    <xf numFmtId="0" fontId="0" fillId="0" borderId="6" xfId="0" applyBorder="1" applyAlignment="1">
      <alignment vertical="center" wrapText="1"/>
    </xf>
    <xf numFmtId="0" fontId="0" fillId="0" borderId="0" xfId="0" applyFill="1" applyBorder="1" applyAlignment="1">
      <alignment vertical="center"/>
    </xf>
    <xf numFmtId="0" fontId="0" fillId="0" borderId="1" xfId="0" applyBorder="1" applyAlignment="1">
      <alignment vertical="center" wrapText="1"/>
    </xf>
    <xf numFmtId="14" fontId="0" fillId="0" borderId="0" xfId="0" applyNumberFormat="1" applyAlignment="1">
      <alignment vertical="center"/>
    </xf>
    <xf numFmtId="14" fontId="0" fillId="0" borderId="1" xfId="0" applyNumberFormat="1" applyBorder="1" applyAlignment="1">
      <alignment vertical="center"/>
    </xf>
    <xf numFmtId="14" fontId="0" fillId="0" borderId="1"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ill="1" applyBorder="1" applyAlignment="1">
      <alignment horizontal="center" vertical="center"/>
    </xf>
    <xf numFmtId="14" fontId="0" fillId="0" borderId="1" xfId="0" applyNumberFormat="1" applyFill="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67" fontId="11" fillId="0" borderId="1" xfId="2" applyNumberFormat="1" applyFont="1" applyBorder="1" applyAlignment="1">
      <alignment horizontal="center" vertical="center"/>
    </xf>
    <xf numFmtId="167" fontId="11" fillId="0" borderId="1" xfId="2" applyNumberFormat="1" applyFont="1" applyBorder="1" applyAlignment="1">
      <alignment horizontal="center" vertical="center" wrapText="1"/>
    </xf>
    <xf numFmtId="167" fontId="11" fillId="0" borderId="1" xfId="2" applyNumberFormat="1" applyFont="1" applyFill="1" applyBorder="1" applyAlignment="1">
      <alignment horizontal="center" vertical="center" wrapText="1"/>
    </xf>
    <xf numFmtId="0" fontId="11" fillId="0" borderId="0" xfId="0" applyFont="1" applyAlignment="1">
      <alignmen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5" borderId="0" xfId="0" applyFill="1" applyAlignment="1">
      <alignment vertical="center"/>
    </xf>
    <xf numFmtId="0" fontId="0" fillId="5" borderId="0" xfId="0" applyFont="1" applyFill="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vertical="center"/>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67" fontId="13" fillId="0" borderId="1" xfId="2" applyNumberFormat="1" applyFont="1" applyBorder="1" applyAlignment="1">
      <alignment horizontal="center" vertical="center"/>
    </xf>
    <xf numFmtId="167" fontId="13" fillId="0" borderId="1" xfId="2" applyNumberFormat="1" applyFont="1" applyBorder="1" applyAlignment="1">
      <alignment horizontal="center" vertical="center" wrapText="1"/>
    </xf>
    <xf numFmtId="167" fontId="13" fillId="0" borderId="1" xfId="2" applyNumberFormat="1" applyFont="1" applyFill="1" applyBorder="1" applyAlignment="1">
      <alignment horizontal="center" vertical="center" wrapText="1"/>
    </xf>
    <xf numFmtId="0" fontId="13" fillId="0" borderId="0" xfId="0" applyFont="1" applyAlignment="1">
      <alignment vertical="center"/>
    </xf>
    <xf numFmtId="14" fontId="13" fillId="0" borderId="1" xfId="0" applyNumberFormat="1" applyFont="1" applyFill="1" applyBorder="1" applyAlignment="1">
      <alignment vertical="center"/>
    </xf>
    <xf numFmtId="14" fontId="11" fillId="0" borderId="1" xfId="0" applyNumberFormat="1" applyFont="1" applyFill="1" applyBorder="1" applyAlignment="1">
      <alignment vertical="center"/>
    </xf>
    <xf numFmtId="0" fontId="0" fillId="0" borderId="0" xfId="0" applyAlignment="1">
      <alignment horizontal="center" vertical="center"/>
    </xf>
    <xf numFmtId="0" fontId="3" fillId="0" borderId="0" xfId="0" applyFont="1"/>
    <xf numFmtId="0" fontId="4" fillId="0" borderId="0" xfId="0" applyFont="1" applyBorder="1" applyAlignment="1">
      <alignment horizontal="left" vertical="center"/>
    </xf>
    <xf numFmtId="0" fontId="3" fillId="0" borderId="0" xfId="0" applyFont="1" applyBorder="1" applyAlignment="1">
      <alignment horizontal="justify" vertical="center" wrapText="1"/>
    </xf>
    <xf numFmtId="0" fontId="3" fillId="0" borderId="0" xfId="0" applyFont="1" applyFill="1"/>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Alignment="1">
      <alignment horizontal="left" wrapText="1"/>
    </xf>
    <xf numFmtId="0" fontId="4" fillId="0" borderId="0" xfId="0" applyFont="1" applyFill="1" applyBorder="1" applyAlignment="1">
      <alignment horizontal="left" vertical="center" wrapText="1"/>
    </xf>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3" fillId="0" borderId="0" xfId="0" applyFont="1" applyAlignment="1">
      <alignment horizontal="justify"/>
    </xf>
    <xf numFmtId="0" fontId="3" fillId="0" borderId="0" xfId="0" applyFont="1" applyBorder="1" applyAlignment="1">
      <alignment horizontal="left" vertical="center" wrapText="1"/>
    </xf>
    <xf numFmtId="0" fontId="4" fillId="0" borderId="0" xfId="0" applyFont="1"/>
    <xf numFmtId="0" fontId="0" fillId="0" borderId="0" xfId="0" applyBorder="1" applyAlignment="1">
      <alignment horizontal="center" vertical="center"/>
    </xf>
    <xf numFmtId="0" fontId="4"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Alignment="1">
      <alignment horizontal="center"/>
    </xf>
    <xf numFmtId="0" fontId="1" fillId="10" borderId="1" xfId="0" applyFont="1" applyFill="1" applyBorder="1" applyAlignment="1">
      <alignment horizontal="left" vertical="top" wrapText="1"/>
    </xf>
    <xf numFmtId="0" fontId="1" fillId="0" borderId="30"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vertical="top" wrapText="1"/>
    </xf>
    <xf numFmtId="0" fontId="3" fillId="0" borderId="0" xfId="0" applyFont="1" applyAlignment="1">
      <alignment horizontal="center"/>
    </xf>
    <xf numFmtId="0" fontId="4" fillId="0" borderId="0" xfId="0" applyFont="1" applyBorder="1" applyAlignment="1">
      <alignment vertical="top" wrapText="1"/>
    </xf>
    <xf numFmtId="0" fontId="3" fillId="0" borderId="0" xfId="0" applyFont="1" applyAlignment="1"/>
    <xf numFmtId="0" fontId="3" fillId="0" borderId="0" xfId="0" applyFont="1" applyBorder="1"/>
    <xf numFmtId="0" fontId="3" fillId="0" borderId="0" xfId="0" applyFont="1" applyBorder="1" applyAlignment="1"/>
    <xf numFmtId="0" fontId="4" fillId="0" borderId="0" xfId="0" applyFont="1" applyBorder="1"/>
    <xf numFmtId="0" fontId="3" fillId="0" borderId="0" xfId="0" applyFont="1" applyBorder="1" applyAlignment="1">
      <alignment horizontal="justify" wrapText="1"/>
    </xf>
    <xf numFmtId="0" fontId="3" fillId="0" borderId="0" xfId="0" applyFont="1" applyBorder="1" applyAlignment="1">
      <alignment horizontal="left"/>
    </xf>
    <xf numFmtId="0" fontId="14" fillId="4" borderId="0" xfId="0" applyFont="1" applyFill="1" applyBorder="1" applyAlignment="1">
      <alignment vertical="center" wrapText="1"/>
    </xf>
    <xf numFmtId="0" fontId="3" fillId="0" borderId="0" xfId="0" applyFont="1" applyBorder="1" applyAlignment="1">
      <alignment horizontal="center" vertical="center" wrapText="1"/>
    </xf>
    <xf numFmtId="0" fontId="3" fillId="4" borderId="0" xfId="0" applyFont="1" applyFill="1" applyBorder="1"/>
    <xf numFmtId="0" fontId="15" fillId="4" borderId="0" xfId="0" applyFont="1" applyFill="1" applyBorder="1" applyAlignment="1">
      <alignment vertical="center" wrapText="1"/>
    </xf>
    <xf numFmtId="0" fontId="16" fillId="0" borderId="0" xfId="0" applyFont="1" applyBorder="1" applyAlignment="1">
      <alignment horizontal="justify" vertical="center" wrapText="1"/>
    </xf>
    <xf numFmtId="0" fontId="17" fillId="0" borderId="0" xfId="0" applyFont="1" applyBorder="1" applyAlignment="1">
      <alignment vertical="center" wrapText="1"/>
    </xf>
    <xf numFmtId="0" fontId="3" fillId="0"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0" fillId="0" borderId="1" xfId="0" applyBorder="1" applyAlignment="1">
      <alignment horizontal="center" vertical="center" wrapText="1"/>
    </xf>
    <xf numFmtId="49" fontId="4" fillId="0" borderId="0" xfId="0" applyNumberFormat="1" applyFont="1" applyFill="1" applyBorder="1" applyAlignment="1">
      <alignment vertical="center"/>
    </xf>
    <xf numFmtId="0" fontId="4" fillId="10" borderId="28"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7" borderId="5" xfId="0" applyNumberFormat="1" applyFont="1" applyFill="1" applyBorder="1" applyAlignment="1">
      <alignment horizontal="center" vertical="center" wrapText="1"/>
    </xf>
    <xf numFmtId="1" fontId="3" fillId="0" borderId="1" xfId="0" applyNumberFormat="1" applyFont="1" applyFill="1" applyBorder="1" applyAlignment="1" applyProtection="1">
      <alignment horizontal="center" vertical="center"/>
    </xf>
    <xf numFmtId="0" fontId="0" fillId="0" borderId="15" xfId="0" applyFill="1" applyBorder="1" applyAlignment="1">
      <alignment vertical="center" wrapText="1"/>
    </xf>
    <xf numFmtId="0" fontId="0" fillId="0" borderId="15" xfId="0" applyBorder="1" applyAlignment="1">
      <alignment vertical="center" wrapText="1"/>
    </xf>
    <xf numFmtId="0" fontId="0" fillId="0" borderId="15" xfId="0" applyBorder="1" applyAlignment="1">
      <alignment horizontal="left" vertical="center" wrapText="1"/>
    </xf>
    <xf numFmtId="14" fontId="0" fillId="0" borderId="15" xfId="0" applyNumberFormat="1" applyBorder="1" applyAlignment="1">
      <alignment horizontal="center" vertical="center"/>
    </xf>
    <xf numFmtId="14" fontId="0" fillId="0" borderId="15" xfId="0" applyNumberFormat="1" applyFill="1" applyBorder="1" applyAlignment="1">
      <alignment vertical="center"/>
    </xf>
    <xf numFmtId="0" fontId="0" fillId="0" borderId="15" xfId="0" applyBorder="1" applyAlignment="1">
      <alignment horizontal="center" vertical="center" wrapText="1"/>
    </xf>
    <xf numFmtId="166" fontId="3" fillId="4" borderId="15"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1" fontId="3" fillId="13"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1" fontId="3" fillId="0" borderId="15" xfId="0" applyNumberFormat="1" applyFont="1" applyFill="1" applyBorder="1" applyAlignment="1" applyProtection="1">
      <alignment horizontal="center" vertical="center"/>
    </xf>
    <xf numFmtId="0" fontId="3" fillId="6" borderId="15" xfId="0" applyFont="1" applyFill="1" applyBorder="1" applyAlignment="1">
      <alignment horizontal="center" vertical="center"/>
    </xf>
    <xf numFmtId="1" fontId="0" fillId="0" borderId="15" xfId="0" applyNumberFormat="1" applyFill="1" applyBorder="1" applyAlignment="1">
      <alignment horizontal="center" vertical="center" wrapText="1"/>
    </xf>
    <xf numFmtId="167" fontId="0" fillId="0" borderId="15" xfId="2" applyNumberFormat="1" applyFont="1" applyBorder="1" applyAlignment="1">
      <alignment horizontal="center" vertical="center"/>
    </xf>
    <xf numFmtId="167" fontId="0" fillId="0" borderId="15" xfId="2" applyNumberFormat="1" applyFont="1" applyBorder="1" applyAlignment="1">
      <alignment horizontal="center" vertical="center" wrapText="1"/>
    </xf>
    <xf numFmtId="9" fontId="0" fillId="0" borderId="15" xfId="2" applyNumberFormat="1" applyFont="1" applyFill="1" applyBorder="1" applyAlignment="1">
      <alignment horizontal="center" vertical="center" wrapText="1"/>
    </xf>
    <xf numFmtId="1" fontId="0" fillId="0" borderId="15" xfId="2" applyNumberFormat="1" applyFont="1" applyFill="1" applyBorder="1" applyAlignment="1">
      <alignment horizontal="center" vertical="center" wrapText="1"/>
    </xf>
    <xf numFmtId="167" fontId="0" fillId="0" borderId="15" xfId="2" applyNumberFormat="1" applyFont="1" applyFill="1" applyBorder="1" applyAlignment="1">
      <alignment horizontal="center" vertical="center" wrapText="1"/>
    </xf>
    <xf numFmtId="0" fontId="0" fillId="0" borderId="15" xfId="0" applyFill="1" applyBorder="1" applyAlignment="1">
      <alignment horizontal="center" vertical="center" wrapText="1"/>
    </xf>
    <xf numFmtId="1" fontId="0" fillId="0" borderId="15" xfId="0" applyNumberFormat="1" applyBorder="1" applyAlignment="1">
      <alignment horizontal="center" vertical="center"/>
    </xf>
    <xf numFmtId="1" fontId="0" fillId="16" borderId="15" xfId="0" applyNumberFormat="1" applyFill="1" applyBorder="1" applyAlignme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justify" vertical="center" wrapText="1"/>
    </xf>
    <xf numFmtId="0" fontId="4" fillId="0" borderId="0" xfId="0" applyFont="1" applyBorder="1" applyAlignment="1">
      <alignment horizontal="center" vertical="top" wrapText="1"/>
    </xf>
    <xf numFmtId="0" fontId="0" fillId="0" borderId="0" xfId="0" applyBorder="1" applyAlignment="1">
      <alignment horizontal="center" vertical="center"/>
    </xf>
    <xf numFmtId="0" fontId="3" fillId="0" borderId="0" xfId="0" applyFont="1" applyFill="1" applyAlignment="1">
      <alignment vertical="top"/>
    </xf>
    <xf numFmtId="0" fontId="4" fillId="0" borderId="0" xfId="0" applyFont="1" applyBorder="1" applyAlignment="1">
      <alignment vertical="center"/>
    </xf>
    <xf numFmtId="0" fontId="3" fillId="0" borderId="0" xfId="0" applyFont="1" applyBorder="1" applyAlignment="1">
      <alignmen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xf>
    <xf numFmtId="0" fontId="3" fillId="0" borderId="7"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Alignment="1">
      <alignment vertical="top"/>
    </xf>
    <xf numFmtId="1" fontId="4" fillId="0" borderId="0" xfId="0" applyNumberFormat="1" applyFont="1" applyFill="1" applyBorder="1" applyAlignment="1">
      <alignment horizontal="center" vertical="center" wrapText="1"/>
    </xf>
    <xf numFmtId="0" fontId="3" fillId="0" borderId="0" xfId="0" applyFont="1" applyFill="1" applyBorder="1"/>
    <xf numFmtId="0" fontId="2" fillId="0" borderId="0" xfId="0" applyFont="1" applyFill="1" applyBorder="1" applyAlignment="1">
      <alignment vertical="center" wrapText="1"/>
    </xf>
    <xf numFmtId="0" fontId="2" fillId="12" borderId="2"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15" borderId="28" xfId="0" applyFont="1" applyFill="1" applyBorder="1" applyAlignment="1">
      <alignment horizontal="center" vertical="center" wrapText="1"/>
    </xf>
    <xf numFmtId="0" fontId="3" fillId="0" borderId="4" xfId="0" applyFont="1" applyBorder="1"/>
    <xf numFmtId="0" fontId="3" fillId="0" borderId="6" xfId="0" applyFont="1" applyBorder="1"/>
    <xf numFmtId="0" fontId="1" fillId="10" borderId="2" xfId="1" applyFont="1" applyFill="1" applyBorder="1" applyAlignment="1">
      <alignment horizontal="center" vertical="center" wrapText="1"/>
    </xf>
    <xf numFmtId="0" fontId="0" fillId="8" borderId="5" xfId="0" applyFill="1" applyBorder="1"/>
    <xf numFmtId="0" fontId="0" fillId="7" borderId="5" xfId="0" applyFill="1" applyBorder="1"/>
    <xf numFmtId="0" fontId="0" fillId="5" borderId="8" xfId="0" applyFill="1" applyBorder="1"/>
    <xf numFmtId="0" fontId="4" fillId="0" borderId="0" xfId="0" applyFont="1" applyBorder="1" applyAlignment="1">
      <alignment horizontal="left" wrapText="1"/>
    </xf>
    <xf numFmtId="0" fontId="1" fillId="10" borderId="1" xfId="0" applyFont="1" applyFill="1" applyBorder="1" applyAlignment="1">
      <alignment horizontal="center" vertical="center"/>
    </xf>
    <xf numFmtId="0" fontId="4" fillId="0" borderId="0" xfId="0" applyFont="1" applyBorder="1" applyAlignment="1">
      <alignment wrapText="1"/>
    </xf>
    <xf numFmtId="0" fontId="1" fillId="10" borderId="4" xfId="0" applyFont="1" applyFill="1" applyBorder="1" applyAlignment="1">
      <alignment horizontal="center" vertical="center"/>
    </xf>
    <xf numFmtId="0" fontId="2" fillId="10" borderId="5" xfId="0" applyFont="1" applyFill="1" applyBorder="1" applyAlignment="1">
      <alignment horizontal="center" vertical="center" wrapText="1"/>
    </xf>
    <xf numFmtId="0" fontId="0" fillId="5" borderId="8" xfId="0" applyFill="1" applyBorder="1" applyAlignment="1">
      <alignment horizontal="center" vertical="center"/>
    </xf>
    <xf numFmtId="0" fontId="0" fillId="8" borderId="5" xfId="0" applyFill="1" applyBorder="1" applyAlignment="1">
      <alignment horizontal="center" vertical="center"/>
    </xf>
    <xf numFmtId="0" fontId="0" fillId="7" borderId="5" xfId="0"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32" xfId="0" applyFont="1" applyFill="1" applyBorder="1" applyAlignment="1">
      <alignment horizontal="center" vertical="center"/>
    </xf>
    <xf numFmtId="0" fontId="21" fillId="10" borderId="32" xfId="0" applyFont="1" applyFill="1" applyBorder="1" applyAlignment="1">
      <alignment horizontal="center" vertical="center" wrapText="1"/>
    </xf>
    <xf numFmtId="49" fontId="21" fillId="10" borderId="32" xfId="0" applyNumberFormat="1" applyFont="1" applyFill="1" applyBorder="1" applyAlignment="1">
      <alignment horizontal="center" vertical="center"/>
    </xf>
    <xf numFmtId="165" fontId="21" fillId="10" borderId="32" xfId="0" applyNumberFormat="1" applyFont="1" applyFill="1" applyBorder="1" applyAlignment="1">
      <alignment horizontal="center" vertical="center" wrapText="1"/>
    </xf>
    <xf numFmtId="14" fontId="21" fillId="10" borderId="32" xfId="0" applyNumberFormat="1" applyFont="1" applyFill="1" applyBorder="1" applyAlignment="1">
      <alignment horizontal="center" vertical="center" wrapText="1"/>
    </xf>
    <xf numFmtId="0" fontId="22" fillId="15" borderId="32" xfId="0" applyFont="1" applyFill="1" applyBorder="1" applyAlignment="1">
      <alignment horizontal="center" vertical="center" wrapText="1"/>
    </xf>
    <xf numFmtId="0" fontId="22" fillId="10" borderId="32" xfId="0" applyFont="1" applyFill="1" applyBorder="1" applyAlignment="1">
      <alignment horizontal="center" vertical="center" wrapText="1"/>
    </xf>
    <xf numFmtId="0" fontId="23" fillId="10" borderId="32" xfId="1" applyFont="1" applyFill="1" applyBorder="1" applyAlignment="1">
      <alignment horizontal="center" vertical="center" wrapText="1"/>
    </xf>
    <xf numFmtId="0" fontId="22" fillId="10" borderId="39"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6"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6" fillId="0" borderId="14"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 fillId="9" borderId="4" xfId="0" applyFont="1" applyFill="1" applyBorder="1" applyAlignment="1">
      <alignment horizontal="center" vertical="center" wrapText="1"/>
    </xf>
    <xf numFmtId="0" fontId="0" fillId="9" borderId="5" xfId="0" applyFill="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1" fillId="14" borderId="4" xfId="0" applyFont="1" applyFill="1" applyBorder="1" applyAlignment="1">
      <alignment horizontal="center" vertical="center"/>
    </xf>
    <xf numFmtId="0" fontId="2" fillId="14" borderId="5" xfId="0" applyFont="1" applyFill="1" applyBorder="1" applyAlignment="1">
      <alignment horizontal="center" vertical="center" wrapText="1"/>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0" borderId="7" xfId="0" applyBorder="1" applyAlignment="1">
      <alignment vertical="center"/>
    </xf>
    <xf numFmtId="0" fontId="3" fillId="0" borderId="1" xfId="0" applyFont="1" applyBorder="1" applyAlignment="1">
      <alignment horizontal="center" vertical="center" wrapText="1"/>
    </xf>
    <xf numFmtId="1" fontId="4" fillId="12" borderId="4" xfId="0" applyNumberFormat="1" applyFont="1" applyFill="1" applyBorder="1" applyAlignment="1">
      <alignment horizontal="center" vertical="center" wrapText="1"/>
    </xf>
    <xf numFmtId="1" fontId="4" fillId="12" borderId="6"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4" fillId="9" borderId="3" xfId="0" applyFont="1" applyFill="1" applyBorder="1" applyAlignment="1">
      <alignment horizontal="center" vertical="center"/>
    </xf>
    <xf numFmtId="0" fontId="4" fillId="9" borderId="28" xfId="0" applyFont="1" applyFill="1" applyBorder="1" applyAlignment="1">
      <alignment horizontal="center" vertical="center"/>
    </xf>
    <xf numFmtId="0" fontId="20" fillId="0" borderId="14" xfId="0" applyFont="1" applyBorder="1" applyAlignment="1">
      <alignment vertical="center"/>
    </xf>
    <xf numFmtId="0" fontId="20" fillId="0" borderId="0" xfId="0" applyFont="1" applyBorder="1" applyAlignment="1">
      <alignment horizontal="right" vertical="center"/>
    </xf>
    <xf numFmtId="0" fontId="17" fillId="0" borderId="0" xfId="0" applyFont="1" applyBorder="1" applyAlignment="1">
      <alignment vertical="center" wrapText="1"/>
    </xf>
    <xf numFmtId="49" fontId="17" fillId="0" borderId="1" xfId="0" applyNumberFormat="1" applyFont="1" applyBorder="1" applyAlignment="1">
      <alignment horizontal="center" vertical="center" wrapText="1"/>
    </xf>
    <xf numFmtId="15" fontId="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 fillId="15" borderId="28" xfId="0" applyFont="1" applyFill="1" applyBorder="1" applyAlignment="1">
      <alignment horizontal="center" vertical="center"/>
    </xf>
    <xf numFmtId="0" fontId="18" fillId="15" borderId="1" xfId="0" applyFont="1" applyFill="1" applyBorder="1" applyAlignment="1">
      <alignment horizontal="center"/>
    </xf>
    <xf numFmtId="0" fontId="17" fillId="0" borderId="0" xfId="0" applyFont="1"/>
    <xf numFmtId="0" fontId="17" fillId="0" borderId="1" xfId="0" applyFont="1" applyBorder="1" applyAlignment="1">
      <alignment wrapText="1"/>
    </xf>
    <xf numFmtId="0" fontId="17" fillId="0" borderId="0" xfId="0" applyFont="1" applyFill="1" applyAlignment="1">
      <alignment wrapText="1"/>
    </xf>
    <xf numFmtId="0" fontId="17" fillId="0" borderId="1" xfId="0" applyFont="1" applyBorder="1"/>
    <xf numFmtId="0" fontId="17" fillId="0" borderId="1" xfId="0" applyFont="1" applyBorder="1" applyAlignment="1">
      <alignment vertical="center" wrapText="1"/>
    </xf>
    <xf numFmtId="0" fontId="18" fillId="15" borderId="1" xfId="0" applyFont="1" applyFill="1" applyBorder="1" applyAlignment="1">
      <alignment horizontal="center" vertical="center"/>
    </xf>
    <xf numFmtId="0" fontId="17" fillId="0" borderId="0" xfId="0" applyFont="1" applyAlignment="1">
      <alignment vertical="center"/>
    </xf>
    <xf numFmtId="0" fontId="18" fillId="8" borderId="0" xfId="0" applyFont="1" applyFill="1" applyBorder="1" applyAlignment="1">
      <alignment vertical="center" wrapText="1"/>
    </xf>
    <xf numFmtId="0" fontId="4" fillId="15" borderId="1" xfId="0" applyFont="1" applyFill="1" applyBorder="1" applyAlignment="1">
      <alignment horizontal="center" vertical="center"/>
    </xf>
    <xf numFmtId="0" fontId="15" fillId="15" borderId="2" xfId="0" applyFont="1" applyFill="1" applyBorder="1" applyAlignment="1">
      <alignment horizontal="center" vertical="center"/>
    </xf>
    <xf numFmtId="0" fontId="15" fillId="15" borderId="3" xfId="0" applyFont="1" applyFill="1" applyBorder="1" applyAlignment="1">
      <alignment horizontal="center" vertical="center" wrapText="1"/>
    </xf>
    <xf numFmtId="0" fontId="15" fillId="15" borderId="3" xfId="0" applyFont="1" applyFill="1" applyBorder="1" applyAlignment="1">
      <alignment horizontal="center" vertical="center"/>
    </xf>
    <xf numFmtId="0" fontId="15" fillId="15" borderId="28" xfId="0" applyFont="1" applyFill="1" applyBorder="1" applyAlignment="1">
      <alignment horizontal="center" vertical="center"/>
    </xf>
    <xf numFmtId="0" fontId="21" fillId="15" borderId="32" xfId="0" applyFont="1" applyFill="1" applyBorder="1" applyAlignment="1">
      <alignment horizontal="center" vertical="center" wrapText="1"/>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19" fillId="10" borderId="3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8" fillId="5" borderId="36" xfId="0" applyFont="1" applyFill="1" applyBorder="1" applyAlignment="1">
      <alignment horizontal="center" vertical="center"/>
    </xf>
    <xf numFmtId="0" fontId="18" fillId="5" borderId="37" xfId="0" applyFont="1" applyFill="1" applyBorder="1" applyAlignment="1">
      <alignment horizontal="center" vertical="center"/>
    </xf>
    <xf numFmtId="0" fontId="18" fillId="5" borderId="38" xfId="0" applyFont="1" applyFill="1" applyBorder="1" applyAlignment="1">
      <alignment horizontal="center" vertical="center"/>
    </xf>
    <xf numFmtId="0" fontId="0" fillId="0" borderId="0" xfId="0" applyAlignment="1">
      <alignment horizontal="center" vertical="center"/>
    </xf>
    <xf numFmtId="0" fontId="18" fillId="15" borderId="36" xfId="0" applyFont="1" applyFill="1" applyBorder="1" applyAlignment="1">
      <alignment horizontal="center" vertical="center"/>
    </xf>
    <xf numFmtId="0" fontId="18" fillId="15" borderId="37" xfId="0" applyFont="1" applyFill="1" applyBorder="1" applyAlignment="1">
      <alignment horizontal="center" vertical="center"/>
    </xf>
    <xf numFmtId="0" fontId="18" fillId="15" borderId="38" xfId="0" applyFont="1" applyFill="1" applyBorder="1" applyAlignment="1">
      <alignment horizontal="center" vertical="center"/>
    </xf>
    <xf numFmtId="0" fontId="18" fillId="11" borderId="33" xfId="0" applyFont="1" applyFill="1" applyBorder="1" applyAlignment="1">
      <alignment horizontal="center" vertical="center"/>
    </xf>
    <xf numFmtId="0" fontId="18" fillId="11" borderId="34" xfId="0" applyFont="1" applyFill="1" applyBorder="1" applyAlignment="1">
      <alignment horizontal="center" vertical="center"/>
    </xf>
    <xf numFmtId="0" fontId="18" fillId="11" borderId="35" xfId="0" applyFont="1" applyFill="1" applyBorder="1" applyAlignment="1">
      <alignment horizontal="center" vertical="center"/>
    </xf>
    <xf numFmtId="1" fontId="4" fillId="12" borderId="2" xfId="0" applyNumberFormat="1" applyFont="1" applyFill="1" applyBorder="1" applyAlignment="1">
      <alignment horizontal="center" vertical="center" wrapText="1"/>
    </xf>
    <xf numFmtId="1" fontId="4" fillId="12" borderId="4" xfId="0" applyNumberFormat="1"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7" xfId="0" applyNumberFormat="1" applyBorder="1" applyAlignment="1">
      <alignment horizontal="center" vertical="center"/>
    </xf>
    <xf numFmtId="0" fontId="1" fillId="11" borderId="40"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8" fillId="8" borderId="36"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38" xfId="0" applyFont="1" applyFill="1" applyBorder="1" applyAlignment="1">
      <alignment horizontal="center" vertical="center"/>
    </xf>
    <xf numFmtId="49" fontId="4" fillId="10" borderId="2" xfId="0" applyNumberFormat="1" applyFont="1" applyFill="1" applyBorder="1" applyAlignment="1">
      <alignment horizontal="center" vertical="center" wrapText="1"/>
    </xf>
    <xf numFmtId="49" fontId="4" fillId="10" borderId="3" xfId="0" applyNumberFormat="1" applyFont="1" applyFill="1" applyBorder="1" applyAlignment="1">
      <alignment horizontal="center" vertical="center" wrapText="1"/>
    </xf>
    <xf numFmtId="49" fontId="4" fillId="10" borderId="4"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49" fontId="4" fillId="10" borderId="6" xfId="0" applyNumberFormat="1" applyFont="1" applyFill="1" applyBorder="1" applyAlignment="1">
      <alignment horizontal="center" vertical="center" wrapText="1"/>
    </xf>
    <xf numFmtId="49" fontId="4" fillId="10" borderId="7" xfId="0" applyNumberFormat="1" applyFont="1" applyFill="1" applyBorder="1" applyAlignment="1">
      <alignment horizontal="center" vertical="center" wrapText="1"/>
    </xf>
    <xf numFmtId="0" fontId="18" fillId="10" borderId="33" xfId="0" applyFont="1" applyFill="1" applyBorder="1" applyAlignment="1">
      <alignment horizontal="center" vertical="center" wrapText="1"/>
    </xf>
    <xf numFmtId="0" fontId="18" fillId="10" borderId="34"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4" fillId="9" borderId="17" xfId="0" applyFont="1" applyFill="1" applyBorder="1" applyAlignment="1">
      <alignment horizontal="center" vertical="center"/>
    </xf>
    <xf numFmtId="0" fontId="4" fillId="9" borderId="27"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0" fillId="9" borderId="15" xfId="0" applyFill="1" applyBorder="1" applyAlignment="1">
      <alignment horizontal="center" vertical="center"/>
    </xf>
    <xf numFmtId="0" fontId="0" fillId="9" borderId="2" xfId="0" applyFill="1" applyBorder="1" applyAlignment="1">
      <alignment horizontal="center" vertical="center"/>
    </xf>
    <xf numFmtId="0" fontId="0" fillId="9" borderId="28" xfId="0" applyFill="1" applyBorder="1" applyAlignment="1">
      <alignment horizontal="center" vertical="center"/>
    </xf>
    <xf numFmtId="0" fontId="0" fillId="0" borderId="1" xfId="0"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4" fillId="10" borderId="17" xfId="0" applyFont="1" applyFill="1" applyBorder="1" applyAlignment="1">
      <alignment horizontal="center" vertical="center"/>
    </xf>
    <xf numFmtId="0" fontId="4" fillId="10" borderId="27" xfId="0" applyFont="1" applyFill="1" applyBorder="1" applyAlignment="1">
      <alignment horizontal="center" vertical="center"/>
    </xf>
    <xf numFmtId="0" fontId="4" fillId="10" borderId="23" xfId="0" applyFont="1" applyFill="1" applyBorder="1" applyAlignment="1">
      <alignment horizontal="center" vertical="center"/>
    </xf>
    <xf numFmtId="0" fontId="6" fillId="0" borderId="1" xfId="0" applyFont="1" applyBorder="1" applyAlignment="1">
      <alignment horizontal="center" vertical="center"/>
    </xf>
    <xf numFmtId="0" fontId="0" fillId="0" borderId="4" xfId="0" applyBorder="1" applyAlignment="1">
      <alignment horizontal="center" vertical="center"/>
    </xf>
    <xf numFmtId="49" fontId="4" fillId="9" borderId="19" xfId="0" applyNumberFormat="1" applyFont="1" applyFill="1" applyBorder="1" applyAlignment="1">
      <alignment horizontal="center" vertical="center"/>
    </xf>
    <xf numFmtId="49" fontId="4" fillId="9" borderId="42" xfId="0" applyNumberFormat="1" applyFont="1" applyFill="1" applyBorder="1" applyAlignment="1">
      <alignment horizontal="center" vertical="center"/>
    </xf>
    <xf numFmtId="49" fontId="4" fillId="9" borderId="26" xfId="0" applyNumberFormat="1" applyFont="1" applyFill="1" applyBorder="1" applyAlignment="1">
      <alignment horizontal="center" vertical="center"/>
    </xf>
    <xf numFmtId="49" fontId="4" fillId="9" borderId="20" xfId="0" applyNumberFormat="1" applyFont="1" applyFill="1" applyBorder="1" applyAlignment="1">
      <alignment horizontal="center" vertical="center"/>
    </xf>
    <xf numFmtId="49" fontId="4" fillId="9" borderId="0" xfId="0" applyNumberFormat="1" applyFont="1" applyFill="1" applyBorder="1" applyAlignment="1">
      <alignment horizontal="center" vertical="center"/>
    </xf>
    <xf numFmtId="49" fontId="4" fillId="9" borderId="18" xfId="0" applyNumberFormat="1" applyFont="1" applyFill="1" applyBorder="1" applyAlignment="1">
      <alignment horizontal="center" vertical="center"/>
    </xf>
    <xf numFmtId="49" fontId="4" fillId="9" borderId="21" xfId="0" applyNumberFormat="1" applyFont="1" applyFill="1" applyBorder="1" applyAlignment="1">
      <alignment horizontal="center" vertical="center"/>
    </xf>
    <xf numFmtId="49" fontId="4" fillId="9" borderId="22" xfId="0" applyNumberFormat="1" applyFont="1" applyFill="1" applyBorder="1" applyAlignment="1">
      <alignment horizontal="center" vertical="center"/>
    </xf>
    <xf numFmtId="49" fontId="4" fillId="9" borderId="29"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1" fillId="14" borderId="2" xfId="0" applyFont="1" applyFill="1" applyBorder="1" applyAlignment="1">
      <alignment horizontal="center" vertical="center"/>
    </xf>
    <xf numFmtId="0" fontId="1" fillId="14" borderId="3" xfId="0" applyFont="1" applyFill="1" applyBorder="1" applyAlignment="1">
      <alignment horizontal="center" vertical="center"/>
    </xf>
    <xf numFmtId="0" fontId="1" fillId="14" borderId="28" xfId="0" applyFont="1" applyFill="1" applyBorder="1" applyAlignment="1">
      <alignment horizontal="center" vertical="center"/>
    </xf>
    <xf numFmtId="0" fontId="1" fillId="15" borderId="2" xfId="0" applyFont="1" applyFill="1" applyBorder="1" applyAlignment="1">
      <alignment horizontal="center" vertical="center"/>
    </xf>
    <xf numFmtId="0" fontId="1" fillId="15" borderId="3" xfId="0" applyFont="1"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7" fillId="0" borderId="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8" fillId="15" borderId="1" xfId="0" applyFont="1" applyFill="1" applyBorder="1" applyAlignment="1">
      <alignment horizontal="center"/>
    </xf>
    <xf numFmtId="0" fontId="18" fillId="15"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justify" vertical="center" wrapText="1"/>
    </xf>
    <xf numFmtId="0" fontId="4" fillId="0" borderId="0"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Alignment="1">
      <alignment horizontal="justify" vertical="center"/>
    </xf>
    <xf numFmtId="0" fontId="17" fillId="0" borderId="0" xfId="0" applyFont="1" applyBorder="1" applyAlignment="1">
      <alignment vertical="center" wrapText="1"/>
    </xf>
    <xf numFmtId="0" fontId="3" fillId="0" borderId="0" xfId="0" applyFont="1" applyBorder="1" applyAlignment="1">
      <alignment horizontal="center" vertical="top" wrapText="1"/>
    </xf>
    <xf numFmtId="1"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Alignment="1">
      <alignment horizontal="center"/>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28"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15" borderId="9" xfId="0" applyFont="1" applyFill="1" applyBorder="1" applyAlignment="1">
      <alignment horizontal="center" vertical="center"/>
    </xf>
    <xf numFmtId="0" fontId="4" fillId="15" borderId="12" xfId="0" applyFont="1" applyFill="1" applyBorder="1" applyAlignment="1">
      <alignment horizontal="center" vertical="center"/>
    </xf>
    <xf numFmtId="0" fontId="4" fillId="15" borderId="10"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left"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justify" vertical="center"/>
    </xf>
    <xf numFmtId="0" fontId="3" fillId="0" borderId="7" xfId="0" applyFont="1" applyBorder="1" applyAlignment="1">
      <alignment horizontal="justify" vertical="center"/>
    </xf>
    <xf numFmtId="0" fontId="0" fillId="0" borderId="0" xfId="0" applyBorder="1" applyAlignment="1">
      <alignment horizontal="center" vertical="center"/>
    </xf>
    <xf numFmtId="0" fontId="15" fillId="15" borderId="17" xfId="0" applyFont="1" applyFill="1" applyBorder="1" applyAlignment="1">
      <alignment horizontal="center" vertical="center"/>
    </xf>
    <xf numFmtId="0" fontId="15" fillId="15" borderId="27" xfId="0" applyFont="1" applyFill="1" applyBorder="1" applyAlignment="1">
      <alignment horizontal="center" vertical="center"/>
    </xf>
    <xf numFmtId="0" fontId="15" fillId="15" borderId="23" xfId="0" applyFont="1" applyFill="1" applyBorder="1" applyAlignment="1">
      <alignment horizontal="center" vertical="center"/>
    </xf>
    <xf numFmtId="49" fontId="4" fillId="3" borderId="19"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18" fillId="0" borderId="1" xfId="0" applyFont="1" applyFill="1" applyBorder="1" applyAlignment="1">
      <alignment horizontal="center" vertical="center" wrapText="1"/>
    </xf>
    <xf numFmtId="0" fontId="4" fillId="10" borderId="3" xfId="0" applyFont="1" applyFill="1" applyBorder="1" applyAlignment="1">
      <alignment horizontal="center" vertical="center"/>
    </xf>
    <xf numFmtId="0" fontId="18" fillId="0" borderId="7" xfId="0" applyFont="1" applyFill="1" applyBorder="1" applyAlignment="1">
      <alignment horizontal="center" vertical="center"/>
    </xf>
    <xf numFmtId="0" fontId="4" fillId="0" borderId="0" xfId="0" applyFont="1" applyAlignment="1">
      <alignment horizontal="center" vertical="center"/>
    </xf>
  </cellXfs>
  <cellStyles count="3">
    <cellStyle name="Hipervínculo" xfId="1" builtinId="8"/>
    <cellStyle name="Moneda" xfId="2" builtinId="4"/>
    <cellStyle name="Normal" xfId="0" builtinId="0"/>
  </cellStyles>
  <dxfs count="1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patternType="none">
          <fgColor indexed="64"/>
          <bgColor auto="1"/>
        </patternFill>
      </fill>
    </dxf>
    <dxf>
      <fill>
        <patternFill patternType="solid">
          <fgColor theme="0"/>
          <bgColor theme="0"/>
        </patternFill>
      </fill>
    </dxf>
    <dxf>
      <fill>
        <patternFill>
          <bgColor rgb="FF92D050"/>
        </patternFill>
      </fill>
    </dxf>
    <dxf>
      <fill>
        <patternFill patternType="none">
          <fgColor indexed="64"/>
          <bgColor auto="1"/>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0"/>
        </patternFill>
      </fill>
    </dxf>
    <dxf>
      <fill>
        <patternFill patternType="none">
          <fgColor indexed="64"/>
          <bgColor auto="1"/>
        </patternFill>
      </fill>
    </dxf>
    <dxf>
      <fill>
        <patternFill patternType="solid">
          <fgColor theme="0"/>
          <bgColor theme="0"/>
        </patternFill>
      </fill>
    </dxf>
    <dxf>
      <fill>
        <patternFill>
          <bgColor rgb="FF92D050"/>
        </patternFill>
      </fill>
    </dxf>
    <dxf>
      <fill>
        <patternFill patternType="none">
          <fgColor indexed="64"/>
          <bgColor auto="1"/>
        </patternFill>
      </fill>
    </dxf>
    <dxf>
      <fill>
        <patternFill>
          <bgColor theme="0"/>
        </patternFill>
      </fill>
    </dxf>
    <dxf>
      <fill>
        <patternFill patternType="none">
          <fgColor indexed="64"/>
          <bgColor auto="1"/>
        </patternFill>
      </fill>
    </dxf>
    <dxf>
      <fill>
        <patternFill patternType="solid">
          <fgColor theme="0"/>
          <bgColor theme="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color rgb="FF9C0006"/>
      </font>
      <fill>
        <patternFill>
          <bgColor rgb="FFFFC7CE"/>
        </patternFill>
      </fill>
    </dxf>
    <dxf>
      <fill>
        <patternFill>
          <bgColor rgb="FFFFC000"/>
        </patternFill>
      </fill>
    </dxf>
    <dxf>
      <fill>
        <patternFill>
          <bgColor rgb="FF92D050"/>
        </patternFill>
      </fill>
    </dxf>
    <dxf>
      <font>
        <color rgb="FF006100"/>
      </font>
      <fill>
        <patternFill>
          <bgColor rgb="FFC6EFCE"/>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patternType="none">
          <fgColor indexed="64"/>
          <bgColor auto="1"/>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s>
  <tableStyles count="0" defaultTableStyle="TableStyleMedium2" defaultPivotStyle="PivotStyleLight16"/>
  <colors>
    <mruColors>
      <color rgb="FFF9454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MARSEI!X14"/></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0</xdr:colOff>
      <xdr:row>4</xdr:row>
      <xdr:rowOff>0</xdr:rowOff>
    </xdr:from>
    <xdr:to>
      <xdr:col>20</xdr:col>
      <xdr:colOff>0</xdr:colOff>
      <xdr:row>6</xdr:row>
      <xdr:rowOff>185854</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a:off x="14687550" y="1485900"/>
          <a:ext cx="1857375" cy="9859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435428</xdr:colOff>
      <xdr:row>0</xdr:row>
      <xdr:rowOff>0</xdr:rowOff>
    </xdr:from>
    <xdr:to>
      <xdr:col>0</xdr:col>
      <xdr:colOff>1469571</xdr:colOff>
      <xdr:row>2</xdr:row>
      <xdr:rowOff>137121</xdr:rowOff>
    </xdr:to>
    <xdr:pic>
      <xdr:nvPicPr>
        <xdr:cNvPr id="5" name="1 Imagen">
          <a:extLst>
            <a:ext uri="{FF2B5EF4-FFF2-40B4-BE49-F238E27FC236}">
              <a16:creationId xmlns:a16="http://schemas.microsoft.com/office/drawing/2014/main" id="{1B19AB33-A5D2-4BF7-9E28-B67A68D4D6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28" y="0"/>
          <a:ext cx="1034143" cy="518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7</xdr:row>
      <xdr:rowOff>409575</xdr:rowOff>
    </xdr:from>
    <xdr:to>
      <xdr:col>4</xdr:col>
      <xdr:colOff>628650</xdr:colOff>
      <xdr:row>9</xdr:row>
      <xdr:rowOff>171450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343775" y="3400425"/>
          <a:ext cx="914400" cy="5905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52391</xdr:colOff>
      <xdr:row>65</xdr:row>
      <xdr:rowOff>214312</xdr:rowOff>
    </xdr:from>
    <xdr:to>
      <xdr:col>3</xdr:col>
      <xdr:colOff>559595</xdr:colOff>
      <xdr:row>66</xdr:row>
      <xdr:rowOff>261938</xdr:rowOff>
    </xdr:to>
    <xdr:cxnSp macro="">
      <xdr:nvCxnSpPr>
        <xdr:cNvPr id="2" name="54 Conector recto">
          <a:extLst>
            <a:ext uri="{FF2B5EF4-FFF2-40B4-BE49-F238E27FC236}">
              <a16:creationId xmlns:a16="http://schemas.microsoft.com/office/drawing/2014/main" id="{00000000-0008-0000-0200-000002000000}"/>
            </a:ext>
          </a:extLst>
        </xdr:cNvPr>
        <xdr:cNvCxnSpPr/>
      </xdr:nvCxnSpPr>
      <xdr:spPr>
        <a:xfrm>
          <a:off x="3600454" y="14525625"/>
          <a:ext cx="1400172" cy="869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61915</xdr:colOff>
      <xdr:row>66</xdr:row>
      <xdr:rowOff>271463</xdr:rowOff>
    </xdr:from>
    <xdr:to>
      <xdr:col>3</xdr:col>
      <xdr:colOff>547688</xdr:colOff>
      <xdr:row>66</xdr:row>
      <xdr:rowOff>273843</xdr:rowOff>
    </xdr:to>
    <xdr:cxnSp macro="">
      <xdr:nvCxnSpPr>
        <xdr:cNvPr id="7" name="54 Conector recto">
          <a:extLst>
            <a:ext uri="{FF2B5EF4-FFF2-40B4-BE49-F238E27FC236}">
              <a16:creationId xmlns:a16="http://schemas.microsoft.com/office/drawing/2014/main" id="{00000000-0008-0000-0200-000007000000}"/>
            </a:ext>
          </a:extLst>
        </xdr:cNvPr>
        <xdr:cNvCxnSpPr/>
      </xdr:nvCxnSpPr>
      <xdr:spPr>
        <a:xfrm>
          <a:off x="3609978" y="15404307"/>
          <a:ext cx="1378741" cy="23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47624</xdr:colOff>
      <xdr:row>66</xdr:row>
      <xdr:rowOff>285750</xdr:rowOff>
    </xdr:from>
    <xdr:to>
      <xdr:col>3</xdr:col>
      <xdr:colOff>535782</xdr:colOff>
      <xdr:row>67</xdr:row>
      <xdr:rowOff>392906</xdr:rowOff>
    </xdr:to>
    <xdr:cxnSp macro="">
      <xdr:nvCxnSpPr>
        <xdr:cNvPr id="15" name="54 Conector recto">
          <a:extLst>
            <a:ext uri="{FF2B5EF4-FFF2-40B4-BE49-F238E27FC236}">
              <a16:creationId xmlns:a16="http://schemas.microsoft.com/office/drawing/2014/main" id="{00000000-0008-0000-0200-00000F000000}"/>
            </a:ext>
          </a:extLst>
        </xdr:cNvPr>
        <xdr:cNvCxnSpPr/>
      </xdr:nvCxnSpPr>
      <xdr:spPr>
        <a:xfrm flipH="1">
          <a:off x="3595687" y="15418594"/>
          <a:ext cx="1381126" cy="8810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1357311</xdr:colOff>
      <xdr:row>65</xdr:row>
      <xdr:rowOff>238127</xdr:rowOff>
    </xdr:from>
    <xdr:to>
      <xdr:col>6</xdr:col>
      <xdr:colOff>666749</xdr:colOff>
      <xdr:row>67</xdr:row>
      <xdr:rowOff>642146</xdr:rowOff>
    </xdr:to>
    <xdr:pic>
      <xdr:nvPicPr>
        <xdr:cNvPr id="19" name="Imagen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8342" y="15430502"/>
          <a:ext cx="3190876" cy="170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11906</xdr:colOff>
      <xdr:row>71</xdr:row>
      <xdr:rowOff>392906</xdr:rowOff>
    </xdr:from>
    <xdr:to>
      <xdr:col>3</xdr:col>
      <xdr:colOff>890586</xdr:colOff>
      <xdr:row>71</xdr:row>
      <xdr:rowOff>395286</xdr:rowOff>
    </xdr:to>
    <xdr:cxnSp macro="">
      <xdr:nvCxnSpPr>
        <xdr:cNvPr id="20" name="54 Conector recto">
          <a:extLst>
            <a:ext uri="{FF2B5EF4-FFF2-40B4-BE49-F238E27FC236}">
              <a16:creationId xmlns:a16="http://schemas.microsoft.com/office/drawing/2014/main" id="{00000000-0008-0000-0200-000014000000}"/>
            </a:ext>
          </a:extLst>
        </xdr:cNvPr>
        <xdr:cNvCxnSpPr/>
      </xdr:nvCxnSpPr>
      <xdr:spPr>
        <a:xfrm>
          <a:off x="3559969" y="18502312"/>
          <a:ext cx="1771648" cy="23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76</xdr:row>
      <xdr:rowOff>428624</xdr:rowOff>
    </xdr:from>
    <xdr:to>
      <xdr:col>3</xdr:col>
      <xdr:colOff>833438</xdr:colOff>
      <xdr:row>76</xdr:row>
      <xdr:rowOff>428625</xdr:rowOff>
    </xdr:to>
    <xdr:cxnSp macro="">
      <xdr:nvCxnSpPr>
        <xdr:cNvPr id="22" name="54 Conector recto">
          <a:extLst>
            <a:ext uri="{FF2B5EF4-FFF2-40B4-BE49-F238E27FC236}">
              <a16:creationId xmlns:a16="http://schemas.microsoft.com/office/drawing/2014/main" id="{00000000-0008-0000-0200-000016000000}"/>
            </a:ext>
          </a:extLst>
        </xdr:cNvPr>
        <xdr:cNvCxnSpPr/>
      </xdr:nvCxnSpPr>
      <xdr:spPr>
        <a:xfrm flipV="1">
          <a:off x="3548063" y="21169312"/>
          <a:ext cx="1726406"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1369218</xdr:colOff>
      <xdr:row>74</xdr:row>
      <xdr:rowOff>404814</xdr:rowOff>
    </xdr:from>
    <xdr:to>
      <xdr:col>6</xdr:col>
      <xdr:colOff>95250</xdr:colOff>
      <xdr:row>79</xdr:row>
      <xdr:rowOff>166687</xdr:rowOff>
    </xdr:to>
    <xdr:pic>
      <xdr:nvPicPr>
        <xdr:cNvPr id="24" name="Imagen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74468" y="19454814"/>
          <a:ext cx="2607470" cy="2071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107157</xdr:colOff>
      <xdr:row>94</xdr:row>
      <xdr:rowOff>523874</xdr:rowOff>
    </xdr:from>
    <xdr:to>
      <xdr:col>5</xdr:col>
      <xdr:colOff>904876</xdr:colOff>
      <xdr:row>100</xdr:row>
      <xdr:rowOff>23813</xdr:rowOff>
    </xdr:to>
    <xdr:pic>
      <xdr:nvPicPr>
        <xdr:cNvPr id="25" name="Imagen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6407" y="25979437"/>
          <a:ext cx="2166938" cy="1226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83344</xdr:colOff>
      <xdr:row>110</xdr:row>
      <xdr:rowOff>71438</xdr:rowOff>
    </xdr:from>
    <xdr:to>
      <xdr:col>5</xdr:col>
      <xdr:colOff>881063</xdr:colOff>
      <xdr:row>115</xdr:row>
      <xdr:rowOff>166690</xdr:rowOff>
    </xdr:to>
    <xdr:pic>
      <xdr:nvPicPr>
        <xdr:cNvPr id="26" name="Imagen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2594" y="30003751"/>
          <a:ext cx="2166938" cy="1226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1750218</xdr:colOff>
      <xdr:row>128</xdr:row>
      <xdr:rowOff>357188</xdr:rowOff>
    </xdr:from>
    <xdr:to>
      <xdr:col>3</xdr:col>
      <xdr:colOff>214313</xdr:colOff>
      <xdr:row>128</xdr:row>
      <xdr:rowOff>964406</xdr:rowOff>
    </xdr:to>
    <xdr:cxnSp macro="">
      <xdr:nvCxnSpPr>
        <xdr:cNvPr id="29" name="54 Conector recto">
          <a:extLst>
            <a:ext uri="{FF2B5EF4-FFF2-40B4-BE49-F238E27FC236}">
              <a16:creationId xmlns:a16="http://schemas.microsoft.com/office/drawing/2014/main" id="{00000000-0008-0000-0200-00001D000000}"/>
            </a:ext>
          </a:extLst>
        </xdr:cNvPr>
        <xdr:cNvCxnSpPr/>
      </xdr:nvCxnSpPr>
      <xdr:spPr>
        <a:xfrm>
          <a:off x="3536156" y="34290001"/>
          <a:ext cx="1119188" cy="6072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128</xdr:row>
      <xdr:rowOff>976312</xdr:rowOff>
    </xdr:from>
    <xdr:to>
      <xdr:col>3</xdr:col>
      <xdr:colOff>226219</xdr:colOff>
      <xdr:row>129</xdr:row>
      <xdr:rowOff>571500</xdr:rowOff>
    </xdr:to>
    <xdr:cxnSp macro="">
      <xdr:nvCxnSpPr>
        <xdr:cNvPr id="31" name="54 Conector recto">
          <a:extLst>
            <a:ext uri="{FF2B5EF4-FFF2-40B4-BE49-F238E27FC236}">
              <a16:creationId xmlns:a16="http://schemas.microsoft.com/office/drawing/2014/main" id="{00000000-0008-0000-0200-00001F000000}"/>
            </a:ext>
          </a:extLst>
        </xdr:cNvPr>
        <xdr:cNvCxnSpPr/>
      </xdr:nvCxnSpPr>
      <xdr:spPr>
        <a:xfrm flipV="1">
          <a:off x="3559969" y="34909125"/>
          <a:ext cx="1107281"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1262062</xdr:colOff>
      <xdr:row>128</xdr:row>
      <xdr:rowOff>202406</xdr:rowOff>
    </xdr:from>
    <xdr:to>
      <xdr:col>6</xdr:col>
      <xdr:colOff>333374</xdr:colOff>
      <xdr:row>129</xdr:row>
      <xdr:rowOff>753268</xdr:rowOff>
    </xdr:to>
    <xdr:pic>
      <xdr:nvPicPr>
        <xdr:cNvPr id="38" name="Imagen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3093" y="34361437"/>
          <a:ext cx="2952750" cy="157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Z601"/>
  <sheetViews>
    <sheetView showGridLines="0" tabSelected="1" zoomScale="70" zoomScaleNormal="70" workbookViewId="0">
      <selection sqref="A1:A3"/>
    </sheetView>
  </sheetViews>
  <sheetFormatPr baseColWidth="10" defaultRowHeight="15" x14ac:dyDescent="0.25"/>
  <cols>
    <col min="1" max="1" width="30.140625" style="38" customWidth="1"/>
    <col min="2" max="5" width="11.42578125" style="38"/>
    <col min="6" max="6" width="14.28515625" style="38" customWidth="1"/>
    <col min="7" max="7" width="16" style="38" customWidth="1"/>
    <col min="8" max="8" width="13.5703125" style="45" customWidth="1"/>
    <col min="9" max="9" width="13.5703125" style="38" customWidth="1"/>
    <col min="10" max="10" width="11.42578125" style="38"/>
    <col min="11" max="11" width="21" style="38" customWidth="1"/>
    <col min="12" max="12" width="16.7109375" style="38" customWidth="1"/>
    <col min="13" max="13" width="20.85546875" style="38" customWidth="1"/>
    <col min="14" max="14" width="18.42578125" style="38" customWidth="1"/>
    <col min="15" max="15" width="18.7109375" style="38" customWidth="1"/>
    <col min="16" max="16" width="17" style="38" customWidth="1"/>
    <col min="17" max="17" width="21.85546875" style="38" customWidth="1"/>
    <col min="18" max="18" width="16.28515625" style="38" customWidth="1"/>
    <col min="19" max="19" width="20" style="38" customWidth="1"/>
    <col min="20" max="20" width="18" style="38" customWidth="1"/>
    <col min="21" max="21" width="23.140625" style="38" customWidth="1"/>
    <col min="22" max="22" width="20" style="38" customWidth="1"/>
    <col min="23" max="23" width="20.42578125" style="38" customWidth="1"/>
    <col min="24" max="24" width="17" style="38" customWidth="1"/>
    <col min="25" max="25" width="22.5703125" style="38" customWidth="1"/>
    <col min="26" max="26" width="21.28515625" style="38" customWidth="1"/>
    <col min="27" max="27" width="19" style="38" customWidth="1"/>
    <col min="28" max="28" width="25.42578125" style="38" customWidth="1"/>
    <col min="29" max="29" width="20.28515625" style="38" customWidth="1"/>
    <col min="30" max="30" width="23.5703125" style="38" customWidth="1"/>
    <col min="31" max="31" width="20.85546875" style="38" customWidth="1"/>
    <col min="32" max="33" width="16.5703125" style="38" customWidth="1"/>
    <col min="34" max="34" width="20.42578125" style="38" customWidth="1"/>
    <col min="35" max="35" width="16.5703125" style="38" customWidth="1"/>
    <col min="36" max="36" width="20.42578125" style="38" customWidth="1"/>
    <col min="37" max="37" width="16.5703125" style="38" customWidth="1"/>
    <col min="38" max="38" width="23.7109375" style="38" customWidth="1"/>
    <col min="39" max="39" width="21.28515625" style="38" customWidth="1"/>
    <col min="40" max="40" width="22.42578125" style="38" customWidth="1"/>
    <col min="41" max="41" width="25.5703125" style="38" customWidth="1"/>
    <col min="42" max="42" width="17.85546875" style="38" customWidth="1"/>
    <col min="43" max="43" width="17" style="38" customWidth="1"/>
    <col min="44" max="44" width="18.5703125" style="38" customWidth="1"/>
    <col min="45" max="45" width="17.5703125" style="38" customWidth="1"/>
    <col min="46" max="46" width="14.28515625" style="38" customWidth="1"/>
    <col min="47" max="47" width="20.7109375" style="38" customWidth="1"/>
    <col min="48" max="48" width="13.7109375" style="38" customWidth="1"/>
    <col min="49" max="49" width="16.7109375" style="38" customWidth="1"/>
    <col min="50" max="50" width="15.5703125" style="38" customWidth="1"/>
    <col min="51" max="51" width="11.85546875" style="38" bestFit="1" customWidth="1"/>
    <col min="52" max="54" width="11.42578125" style="38"/>
    <col min="55" max="55" width="15.28515625" style="38" bestFit="1" customWidth="1"/>
    <col min="56" max="16384" width="11.42578125" style="38"/>
  </cols>
  <sheetData>
    <row r="1" spans="1:52" ht="15" customHeight="1" x14ac:dyDescent="0.25">
      <c r="A1" s="308"/>
      <c r="B1" s="318" t="s">
        <v>202</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243" t="s">
        <v>211</v>
      </c>
      <c r="AX1" s="17" t="s">
        <v>212</v>
      </c>
      <c r="AY1" s="220"/>
    </row>
    <row r="2" spans="1:52" ht="15" customHeight="1" x14ac:dyDescent="0.25">
      <c r="A2" s="30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243" t="s">
        <v>209</v>
      </c>
      <c r="AX2" s="241" t="s">
        <v>213</v>
      </c>
      <c r="AY2" s="220"/>
    </row>
    <row r="3" spans="1:52" ht="15" customHeight="1" x14ac:dyDescent="0.25">
      <c r="A3" s="30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243" t="s">
        <v>210</v>
      </c>
      <c r="AX3" s="242">
        <v>43617</v>
      </c>
      <c r="AY3" s="220"/>
    </row>
    <row r="4" spans="1:52" ht="15" customHeight="1" thickBot="1" x14ac:dyDescent="0.3">
      <c r="A4" s="218"/>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9"/>
      <c r="AD4" s="219"/>
      <c r="AE4" s="219"/>
      <c r="AF4" s="216"/>
      <c r="AG4" s="216"/>
      <c r="AH4" s="216"/>
      <c r="AI4" s="216"/>
      <c r="AJ4" s="216"/>
      <c r="AK4" s="216"/>
      <c r="AL4" s="216"/>
      <c r="AM4" s="216"/>
      <c r="AN4" s="216"/>
      <c r="AO4" s="216"/>
      <c r="AP4" s="216"/>
      <c r="AQ4" s="216"/>
      <c r="AR4" s="216"/>
      <c r="AS4" s="216"/>
      <c r="AT4" s="216"/>
      <c r="AU4" s="216"/>
      <c r="AV4" s="216"/>
      <c r="AW4" s="221"/>
      <c r="AX4" s="221"/>
      <c r="AY4" s="220"/>
    </row>
    <row r="5" spans="1:52" ht="15" customHeight="1" thickBot="1" x14ac:dyDescent="0.3">
      <c r="A5" s="39"/>
      <c r="B5" s="39"/>
      <c r="C5" s="39"/>
      <c r="J5" s="320" t="s">
        <v>11</v>
      </c>
      <c r="K5" s="321"/>
      <c r="L5" s="322"/>
      <c r="M5" s="299" t="s">
        <v>12</v>
      </c>
      <c r="N5" s="300"/>
      <c r="O5" s="300"/>
      <c r="P5" s="236" t="s">
        <v>13</v>
      </c>
      <c r="Q5" s="236" t="s">
        <v>14</v>
      </c>
      <c r="R5" s="237" t="s">
        <v>15</v>
      </c>
      <c r="T5" s="275" t="s">
        <v>35</v>
      </c>
      <c r="U5" s="277" t="s">
        <v>15</v>
      </c>
      <c r="V5" s="277" t="s">
        <v>41</v>
      </c>
      <c r="W5" s="303"/>
      <c r="X5" s="32"/>
      <c r="Y5" s="331" t="s">
        <v>26</v>
      </c>
      <c r="Z5" s="332"/>
      <c r="AA5" s="333"/>
      <c r="AC5" s="305" t="s">
        <v>25</v>
      </c>
      <c r="AD5" s="305"/>
      <c r="AE5" s="305"/>
      <c r="AH5" s="306" t="s">
        <v>76</v>
      </c>
      <c r="AI5" s="307"/>
      <c r="AJ5" s="35"/>
      <c r="AK5" s="35"/>
      <c r="AM5" s="281" t="s">
        <v>62</v>
      </c>
      <c r="AN5" s="282"/>
      <c r="AO5" s="283"/>
    </row>
    <row r="6" spans="1:52" ht="35.25" customHeight="1" x14ac:dyDescent="0.25">
      <c r="A6" s="39"/>
      <c r="B6" s="39"/>
      <c r="C6" s="39"/>
      <c r="E6" s="334" t="s">
        <v>112</v>
      </c>
      <c r="F6" s="335"/>
      <c r="G6" s="335"/>
      <c r="H6" s="244" t="s">
        <v>13</v>
      </c>
      <c r="J6" s="323"/>
      <c r="K6" s="324"/>
      <c r="L6" s="325"/>
      <c r="M6" s="301" t="s">
        <v>16</v>
      </c>
      <c r="N6" s="302"/>
      <c r="O6" s="302"/>
      <c r="P6" s="217">
        <v>20</v>
      </c>
      <c r="Q6" s="4" t="s">
        <v>105</v>
      </c>
      <c r="R6" s="5">
        <v>100</v>
      </c>
      <c r="T6" s="276"/>
      <c r="U6" s="278"/>
      <c r="V6" s="278"/>
      <c r="W6" s="304"/>
      <c r="X6" s="32"/>
      <c r="Y6" s="226" t="s">
        <v>53</v>
      </c>
      <c r="Z6" s="31" t="s">
        <v>54</v>
      </c>
      <c r="AA6" s="227" t="s">
        <v>15</v>
      </c>
      <c r="AC6" s="34" t="s">
        <v>53</v>
      </c>
      <c r="AD6" s="34" t="s">
        <v>72</v>
      </c>
      <c r="AE6" s="12" t="s">
        <v>15</v>
      </c>
      <c r="AH6" s="222" t="s">
        <v>65</v>
      </c>
      <c r="AI6" s="223" t="s">
        <v>15</v>
      </c>
      <c r="AJ6" s="35"/>
      <c r="AK6" s="35"/>
      <c r="AM6" s="284" t="s">
        <v>63</v>
      </c>
      <c r="AN6" s="285"/>
      <c r="AO6" s="286"/>
      <c r="AS6" s="290" t="s">
        <v>109</v>
      </c>
      <c r="AT6" s="291"/>
      <c r="AU6" s="315" t="s">
        <v>67</v>
      </c>
      <c r="AV6" s="316"/>
      <c r="AW6" s="317"/>
      <c r="AX6" s="121" t="s">
        <v>14</v>
      </c>
    </row>
    <row r="7" spans="1:52" ht="21.75" customHeight="1" x14ac:dyDescent="0.25">
      <c r="A7" s="239" t="s">
        <v>115</v>
      </c>
      <c r="B7" s="238"/>
      <c r="C7" s="238"/>
      <c r="E7" s="319" t="s">
        <v>29</v>
      </c>
      <c r="F7" s="308"/>
      <c r="G7" s="308"/>
      <c r="H7" s="159">
        <v>10</v>
      </c>
      <c r="J7" s="323"/>
      <c r="K7" s="324"/>
      <c r="L7" s="325"/>
      <c r="M7" s="301" t="s">
        <v>33</v>
      </c>
      <c r="N7" s="302"/>
      <c r="O7" s="302"/>
      <c r="P7" s="217">
        <v>80</v>
      </c>
      <c r="Q7" s="6" t="s">
        <v>18</v>
      </c>
      <c r="R7" s="7">
        <v>60</v>
      </c>
      <c r="T7" s="276"/>
      <c r="U7" s="278"/>
      <c r="V7" s="278"/>
      <c r="W7" s="304"/>
      <c r="X7" s="33"/>
      <c r="Y7" s="190" t="s">
        <v>50</v>
      </c>
      <c r="Z7" s="29">
        <v>24</v>
      </c>
      <c r="AA7" s="159">
        <v>20</v>
      </c>
      <c r="AC7" s="36" t="s">
        <v>68</v>
      </c>
      <c r="AD7" s="36" t="s">
        <v>71</v>
      </c>
      <c r="AE7" s="36">
        <v>-60</v>
      </c>
      <c r="AH7" s="213" t="s">
        <v>36</v>
      </c>
      <c r="AI7" s="224">
        <v>-100</v>
      </c>
      <c r="AJ7" s="39"/>
      <c r="AK7" s="39"/>
      <c r="AM7" s="25" t="s">
        <v>65</v>
      </c>
      <c r="AN7" s="14" t="s">
        <v>13</v>
      </c>
      <c r="AO7" s="26" t="s">
        <v>15</v>
      </c>
      <c r="AS7" s="292"/>
      <c r="AT7" s="293"/>
      <c r="AU7" s="312" t="s">
        <v>108</v>
      </c>
      <c r="AV7" s="313"/>
      <c r="AW7" s="314"/>
      <c r="AX7" s="124" t="s">
        <v>110</v>
      </c>
    </row>
    <row r="8" spans="1:52" ht="27.75" customHeight="1" thickBot="1" x14ac:dyDescent="0.3">
      <c r="E8" s="336" t="s">
        <v>56</v>
      </c>
      <c r="F8" s="337"/>
      <c r="G8" s="337"/>
      <c r="H8" s="159">
        <v>30</v>
      </c>
      <c r="J8" s="323"/>
      <c r="K8" s="324"/>
      <c r="L8" s="325"/>
      <c r="M8" s="301" t="s">
        <v>32</v>
      </c>
      <c r="N8" s="302"/>
      <c r="O8" s="302"/>
      <c r="P8" s="217">
        <v>100</v>
      </c>
      <c r="Q8" s="8" t="s">
        <v>19</v>
      </c>
      <c r="R8" s="5">
        <v>30</v>
      </c>
      <c r="T8" s="233" t="s">
        <v>36</v>
      </c>
      <c r="U8" s="232">
        <v>100</v>
      </c>
      <c r="V8" s="40" t="s">
        <v>38</v>
      </c>
      <c r="W8" s="224">
        <v>-100</v>
      </c>
      <c r="Y8" s="213" t="s">
        <v>51</v>
      </c>
      <c r="Z8" s="214">
        <v>12</v>
      </c>
      <c r="AA8" s="159">
        <v>60</v>
      </c>
      <c r="AC8" s="36" t="s">
        <v>69</v>
      </c>
      <c r="AD8" s="36" t="s">
        <v>73</v>
      </c>
      <c r="AE8" s="36">
        <v>100</v>
      </c>
      <c r="AH8" s="215" t="s">
        <v>37</v>
      </c>
      <c r="AI8" s="225">
        <v>100</v>
      </c>
      <c r="AJ8" s="39"/>
      <c r="AK8" s="39"/>
      <c r="AM8" s="41" t="s">
        <v>64</v>
      </c>
      <c r="AN8" s="279">
        <v>0.6</v>
      </c>
      <c r="AO8" s="27">
        <v>-100</v>
      </c>
      <c r="AS8" s="292"/>
      <c r="AT8" s="293"/>
      <c r="AU8" s="312" t="s">
        <v>107</v>
      </c>
      <c r="AV8" s="313"/>
      <c r="AW8" s="314"/>
      <c r="AX8" s="122" t="s">
        <v>19</v>
      </c>
    </row>
    <row r="9" spans="1:52" ht="30.75" customHeight="1" thickBot="1" x14ac:dyDescent="0.3">
      <c r="E9" s="319" t="s">
        <v>30</v>
      </c>
      <c r="F9" s="308"/>
      <c r="G9" s="308"/>
      <c r="H9" s="159">
        <v>30</v>
      </c>
      <c r="J9" s="326"/>
      <c r="K9" s="327"/>
      <c r="L9" s="328"/>
      <c r="M9" s="329" t="s">
        <v>20</v>
      </c>
      <c r="N9" s="330"/>
      <c r="O9" s="330"/>
      <c r="P9" s="9">
        <v>100</v>
      </c>
      <c r="Q9" s="10" t="s">
        <v>21</v>
      </c>
      <c r="R9" s="11">
        <v>-100</v>
      </c>
      <c r="T9" s="233" t="s">
        <v>37</v>
      </c>
      <c r="U9" s="232">
        <v>-100</v>
      </c>
      <c r="V9" s="40" t="s">
        <v>39</v>
      </c>
      <c r="W9" s="224">
        <v>60</v>
      </c>
      <c r="Y9" s="192" t="s">
        <v>52</v>
      </c>
      <c r="Z9" s="214">
        <v>9</v>
      </c>
      <c r="AA9" s="159">
        <v>80</v>
      </c>
      <c r="AC9" s="36" t="s">
        <v>70</v>
      </c>
      <c r="AD9" s="36" t="s">
        <v>74</v>
      </c>
      <c r="AE9" s="36">
        <v>-100</v>
      </c>
      <c r="AH9" s="30"/>
      <c r="AI9" s="39"/>
      <c r="AJ9" s="39"/>
      <c r="AK9" s="39"/>
      <c r="AM9" s="42" t="s">
        <v>66</v>
      </c>
      <c r="AN9" s="280"/>
      <c r="AO9" s="28">
        <v>100</v>
      </c>
      <c r="AS9" s="294"/>
      <c r="AT9" s="295"/>
      <c r="AU9" s="309" t="s">
        <v>106</v>
      </c>
      <c r="AV9" s="310"/>
      <c r="AW9" s="311"/>
      <c r="AX9" s="123" t="s">
        <v>21</v>
      </c>
    </row>
    <row r="10" spans="1:52" ht="15.75" thickBot="1" x14ac:dyDescent="0.3">
      <c r="E10" s="263" t="s">
        <v>55</v>
      </c>
      <c r="F10" s="264"/>
      <c r="G10" s="264"/>
      <c r="H10" s="160">
        <v>30</v>
      </c>
      <c r="J10" s="43"/>
      <c r="T10" s="234" t="s">
        <v>85</v>
      </c>
      <c r="U10" s="235">
        <v>60</v>
      </c>
      <c r="V10" s="231" t="s">
        <v>40</v>
      </c>
      <c r="W10" s="225">
        <v>100</v>
      </c>
      <c r="Y10" s="228" t="s">
        <v>75</v>
      </c>
      <c r="Z10" s="229">
        <v>0</v>
      </c>
      <c r="AA10" s="230">
        <v>100</v>
      </c>
      <c r="AY10" s="120"/>
      <c r="AZ10" s="39"/>
    </row>
    <row r="11" spans="1:52" x14ac:dyDescent="0.25">
      <c r="AB11" s="268"/>
      <c r="AC11" s="268"/>
      <c r="AD11" s="268"/>
      <c r="AE11" s="268"/>
      <c r="AF11" s="268"/>
      <c r="AG11" s="268"/>
      <c r="AH11" s="268"/>
      <c r="AI11" s="268"/>
      <c r="AJ11" s="268"/>
      <c r="AK11" s="268"/>
      <c r="AL11" s="268"/>
    </row>
    <row r="12" spans="1:52" ht="15.75" thickBot="1" x14ac:dyDescent="0.3">
      <c r="A12" s="94"/>
      <c r="B12" s="94"/>
      <c r="C12" s="94"/>
      <c r="D12" s="94"/>
      <c r="AB12" s="75"/>
      <c r="AC12" s="75"/>
      <c r="AD12" s="75"/>
      <c r="AE12" s="75"/>
      <c r="AF12" s="75"/>
      <c r="AG12" s="75"/>
      <c r="AH12" s="75"/>
      <c r="AI12" s="75"/>
      <c r="AJ12" s="75"/>
      <c r="AK12" s="75"/>
      <c r="AL12" s="75"/>
    </row>
    <row r="13" spans="1:52" ht="22.5" customHeight="1" thickBot="1" x14ac:dyDescent="0.3">
      <c r="A13" s="260" t="s">
        <v>10</v>
      </c>
      <c r="B13" s="261"/>
      <c r="C13" s="261"/>
      <c r="D13" s="261"/>
      <c r="E13" s="261"/>
      <c r="F13" s="261"/>
      <c r="G13" s="261"/>
      <c r="H13" s="261"/>
      <c r="I13" s="262"/>
      <c r="J13" s="269" t="s">
        <v>164</v>
      </c>
      <c r="K13" s="270"/>
      <c r="L13" s="271"/>
      <c r="M13" s="287" t="s">
        <v>165</v>
      </c>
      <c r="N13" s="288"/>
      <c r="O13" s="288"/>
      <c r="P13" s="288"/>
      <c r="Q13" s="288"/>
      <c r="R13" s="288"/>
      <c r="S13" s="288"/>
      <c r="T13" s="288"/>
      <c r="U13" s="288"/>
      <c r="V13" s="288"/>
      <c r="W13" s="289"/>
      <c r="X13" s="265" t="s">
        <v>166</v>
      </c>
      <c r="Y13" s="266"/>
      <c r="Z13" s="266"/>
      <c r="AA13" s="266"/>
      <c r="AB13" s="266"/>
      <c r="AC13" s="266"/>
      <c r="AD13" s="266"/>
      <c r="AE13" s="266"/>
      <c r="AF13" s="266"/>
      <c r="AG13" s="266"/>
      <c r="AH13" s="266"/>
      <c r="AI13" s="266"/>
      <c r="AJ13" s="266"/>
      <c r="AK13" s="266"/>
      <c r="AL13" s="267"/>
      <c r="AM13" s="272" t="s">
        <v>167</v>
      </c>
      <c r="AN13" s="273"/>
      <c r="AO13" s="273"/>
      <c r="AP13" s="273"/>
      <c r="AQ13" s="273"/>
      <c r="AR13" s="273"/>
      <c r="AS13" s="274"/>
      <c r="AT13" s="296" t="s">
        <v>28</v>
      </c>
      <c r="AU13" s="297"/>
      <c r="AV13" s="297"/>
      <c r="AW13" s="297"/>
      <c r="AX13" s="297"/>
      <c r="AY13" s="298"/>
    </row>
    <row r="14" spans="1:52" ht="77.25" thickBot="1" x14ac:dyDescent="0.3">
      <c r="A14" s="198" t="s">
        <v>0</v>
      </c>
      <c r="B14" s="199" t="s">
        <v>1</v>
      </c>
      <c r="C14" s="199" t="s">
        <v>2</v>
      </c>
      <c r="D14" s="200" t="s">
        <v>3</v>
      </c>
      <c r="E14" s="201" t="s">
        <v>4</v>
      </c>
      <c r="F14" s="200" t="s">
        <v>5</v>
      </c>
      <c r="G14" s="202" t="s">
        <v>6</v>
      </c>
      <c r="H14" s="203" t="s">
        <v>7</v>
      </c>
      <c r="I14" s="200" t="s">
        <v>31</v>
      </c>
      <c r="J14" s="259" t="s">
        <v>8</v>
      </c>
      <c r="K14" s="259" t="s">
        <v>9</v>
      </c>
      <c r="L14" s="204" t="s">
        <v>34</v>
      </c>
      <c r="M14" s="205" t="s">
        <v>27</v>
      </c>
      <c r="N14" s="204" t="s">
        <v>15</v>
      </c>
      <c r="O14" s="205" t="s">
        <v>104</v>
      </c>
      <c r="P14" s="204" t="s">
        <v>15</v>
      </c>
      <c r="Q14" s="205" t="s">
        <v>196</v>
      </c>
      <c r="R14" s="204" t="s">
        <v>15</v>
      </c>
      <c r="S14" s="205" t="s">
        <v>101</v>
      </c>
      <c r="T14" s="204" t="s">
        <v>15</v>
      </c>
      <c r="U14" s="205" t="s">
        <v>103</v>
      </c>
      <c r="V14" s="204" t="s">
        <v>15</v>
      </c>
      <c r="W14" s="204" t="s">
        <v>45</v>
      </c>
      <c r="X14" s="206" t="s">
        <v>42</v>
      </c>
      <c r="Y14" s="204" t="s">
        <v>15</v>
      </c>
      <c r="Z14" s="205" t="s">
        <v>44</v>
      </c>
      <c r="AA14" s="204" t="s">
        <v>15</v>
      </c>
      <c r="AB14" s="205" t="s">
        <v>25</v>
      </c>
      <c r="AC14" s="204" t="s">
        <v>15</v>
      </c>
      <c r="AD14" s="205" t="s">
        <v>81</v>
      </c>
      <c r="AE14" s="204" t="s">
        <v>15</v>
      </c>
      <c r="AF14" s="205" t="s">
        <v>26</v>
      </c>
      <c r="AG14" s="204" t="s">
        <v>15</v>
      </c>
      <c r="AH14" s="205" t="s">
        <v>77</v>
      </c>
      <c r="AI14" s="204" t="s">
        <v>15</v>
      </c>
      <c r="AJ14" s="205" t="s">
        <v>80</v>
      </c>
      <c r="AK14" s="204" t="s">
        <v>15</v>
      </c>
      <c r="AL14" s="204" t="s">
        <v>45</v>
      </c>
      <c r="AM14" s="205" t="s">
        <v>172</v>
      </c>
      <c r="AN14" s="205" t="s">
        <v>23</v>
      </c>
      <c r="AO14" s="204" t="s">
        <v>61</v>
      </c>
      <c r="AP14" s="204" t="s">
        <v>15</v>
      </c>
      <c r="AQ14" s="204" t="s">
        <v>22</v>
      </c>
      <c r="AR14" s="204" t="s">
        <v>15</v>
      </c>
      <c r="AS14" s="204" t="s">
        <v>45</v>
      </c>
      <c r="AT14" s="205" t="s">
        <v>57</v>
      </c>
      <c r="AU14" s="205" t="s">
        <v>58</v>
      </c>
      <c r="AV14" s="205" t="s">
        <v>59</v>
      </c>
      <c r="AW14" s="205" t="s">
        <v>60</v>
      </c>
      <c r="AX14" s="205" t="s">
        <v>28</v>
      </c>
      <c r="AY14" s="207" t="s">
        <v>14</v>
      </c>
    </row>
    <row r="15" spans="1:52" ht="30" x14ac:dyDescent="0.25">
      <c r="A15" s="126" t="s">
        <v>88</v>
      </c>
      <c r="B15" s="127"/>
      <c r="C15" s="127" t="s">
        <v>84</v>
      </c>
      <c r="D15" s="127" t="s">
        <v>86</v>
      </c>
      <c r="E15" s="127" t="s">
        <v>87</v>
      </c>
      <c r="F15" s="128" t="s">
        <v>89</v>
      </c>
      <c r="G15" s="129">
        <f ca="1">TODAY()</f>
        <v>43617</v>
      </c>
      <c r="H15" s="130">
        <v>42946</v>
      </c>
      <c r="I15" s="131">
        <v>10</v>
      </c>
      <c r="J15" s="132">
        <f ca="1">YEARFRAC(G15,H15,1)</f>
        <v>1.8383561643835618</v>
      </c>
      <c r="K15" s="133">
        <f ca="1">J15*100/I15</f>
        <v>18.383561643835616</v>
      </c>
      <c r="L15" s="134">
        <f ca="1">IF(AND(K15&lt;=$P$6),$R$6,IF(AND(K15&gt;$P$6,K15&lt;$P$7),$R$7,IF(AND(K15&gt;=$P$7,K15&lt;$P$8),$R$8,IF(AND(K15&gt;=$P$9),$R$9,0))))</f>
        <v>100</v>
      </c>
      <c r="M15" s="131" t="s">
        <v>36</v>
      </c>
      <c r="N15" s="135">
        <f>IF(M15="SI",$U$8,IF(M15="NO",$U$9,""))</f>
        <v>100</v>
      </c>
      <c r="O15" s="131" t="s">
        <v>36</v>
      </c>
      <c r="P15" s="135">
        <f>IF(O15="SI",$U$8,IF(O15="NO",$U$9,""))</f>
        <v>100</v>
      </c>
      <c r="Q15" s="131" t="s">
        <v>37</v>
      </c>
      <c r="R15" s="135">
        <f>IF(Q15="SI",$U$9,IF(Q15="NO",$U$8,""))</f>
        <v>100</v>
      </c>
      <c r="S15" s="131" t="s">
        <v>38</v>
      </c>
      <c r="T15" s="136">
        <f>IF(S15="ALTO",$W$8,IF(S15="BAJO",$W$10,IF(S15="MEDIO",$W$9,"")))</f>
        <v>-100</v>
      </c>
      <c r="U15" s="131" t="s">
        <v>36</v>
      </c>
      <c r="V15" s="136">
        <f>IF(U15="SI",$U$8,IF(U15="NO",$U$9,IF(U15="N/A",$U$10,"")))</f>
        <v>100</v>
      </c>
      <c r="W15" s="137">
        <f>(N15+P15+R15+T15+V15)/5</f>
        <v>60</v>
      </c>
      <c r="X15" s="131" t="s">
        <v>111</v>
      </c>
      <c r="Y15" s="136">
        <f>IF(X15="BUENO",$W$10,IF(X15="REGULAR",$W$9,IF(X15="MALO",$W$8,"")))</f>
        <v>100</v>
      </c>
      <c r="Z15" s="131" t="s">
        <v>36</v>
      </c>
      <c r="AA15" s="135">
        <f>IF(Z15="SI",$U$8,IF(Z15="NO",$U$9,""))</f>
        <v>100</v>
      </c>
      <c r="AB15" s="131" t="s">
        <v>69</v>
      </c>
      <c r="AC15" s="138">
        <f>IF(AB15="CARGA ESTABLE",$AE$8,IF(AB15="BAJA CARGA",$AE$7,IF(AB15="SOBRE CARGA",$AE$9,"")))</f>
        <v>100</v>
      </c>
      <c r="AD15" s="131" t="s">
        <v>36</v>
      </c>
      <c r="AE15" s="135">
        <f>IF(AD15="SI",$U$8,IF(AD15="NO",$U$9,""))</f>
        <v>100</v>
      </c>
      <c r="AF15" s="131" t="s">
        <v>75</v>
      </c>
      <c r="AG15" s="136">
        <f>IF(AF15="ASISTENCIAL TIPO 1",$AA$7,IF(AF15="ASISTENCIAL TIPO 2",$AA$8,IF(AF15="STAND BY",$AA$10,IF(AF15="ADMINISTRATIVO",$AA$9,""))))</f>
        <v>100</v>
      </c>
      <c r="AH15" s="131" t="s">
        <v>37</v>
      </c>
      <c r="AI15" s="136">
        <f>IF(AH15="SI",$AI$7,IF(AH15="NO",$AI$8,""))</f>
        <v>100</v>
      </c>
      <c r="AJ15" s="131" t="s">
        <v>36</v>
      </c>
      <c r="AK15" s="136">
        <f>IF(AJ15="SI",$AI$8,IF(AJ15="NO",$AI$7,""))</f>
        <v>100</v>
      </c>
      <c r="AL15" s="139">
        <f>(Y15+AA15+AC15+AE15+AG15+AI15+AK15)/7</f>
        <v>100</v>
      </c>
      <c r="AM15" s="140">
        <v>1753920</v>
      </c>
      <c r="AN15" s="141">
        <v>700000</v>
      </c>
      <c r="AO15" s="142">
        <f>+AN15/AM15</f>
        <v>0.39910600255427842</v>
      </c>
      <c r="AP15" s="143">
        <f>IF(AND(AO15&gt;=$AN$8),$AO$8,IF(AND(AO15&lt;$AN$8),$AO$9,0))</f>
        <v>100</v>
      </c>
      <c r="AQ15" s="144">
        <v>500000</v>
      </c>
      <c r="AR15" s="145">
        <f>IF(AND(AQ15&lt;AM15),$AO$9,IF(AND(AQ15&gt;AM15),$AO$8,0))</f>
        <v>100</v>
      </c>
      <c r="AS15" s="139">
        <f>(AP15+AR15)/2</f>
        <v>100</v>
      </c>
      <c r="AT15" s="146">
        <f ca="1">L15</f>
        <v>100</v>
      </c>
      <c r="AU15" s="146">
        <f>W15</f>
        <v>60</v>
      </c>
      <c r="AV15" s="146">
        <f>AL15</f>
        <v>100</v>
      </c>
      <c r="AW15" s="146">
        <f>AS15</f>
        <v>100</v>
      </c>
      <c r="AX15" s="147">
        <f ca="1">((AT15*0.1)+(AU15*0.3)+(AV15*0.3)+(AW15*0.3))</f>
        <v>88</v>
      </c>
      <c r="AY15" s="134" t="str">
        <f ca="1">IF(AX15&lt;=20,"BAJA",IF(AX15&gt;40,"FUNCIONAL","DECADENCIA"))</f>
        <v>FUNCIONAL</v>
      </c>
    </row>
    <row r="16" spans="1:52" x14ac:dyDescent="0.25">
      <c r="A16" s="58"/>
      <c r="B16" s="44"/>
      <c r="C16" s="44"/>
      <c r="D16" s="44"/>
      <c r="E16" s="44"/>
      <c r="F16" s="37"/>
      <c r="G16" s="129">
        <f t="shared" ref="G16:G79" ca="1" si="0">TODAY()</f>
        <v>43617</v>
      </c>
      <c r="H16" s="51"/>
      <c r="I16" s="119"/>
      <c r="J16" s="1">
        <f ca="1">YEARFRAC(G16,H16,1)</f>
        <v>119.41956239019827</v>
      </c>
      <c r="K16" s="2" t="e">
        <f ca="1">J16*100/I16</f>
        <v>#DIV/0!</v>
      </c>
      <c r="L16" s="117" t="e">
        <f ca="1">IF(AND(K16&lt;=$P$6),$R$6,IF(AND(K16&gt;$P$6,K16&lt;$P$7),$R$7,IF(AND(K16&gt;=$P$7,K16&lt;$P$8),$R$8,IF(AND(K16&gt;=$P$9),$R$9,0))))</f>
        <v>#DIV/0!</v>
      </c>
      <c r="M16" s="119"/>
      <c r="N16" s="16" t="str">
        <f>IF(M16="SI",$U$8,IF(M16="NO",$U$9,""))</f>
        <v/>
      </c>
      <c r="O16" s="119"/>
      <c r="P16" s="16" t="str">
        <f>IF(O16="SI",$U$8,IF(O16="NO",$U$9,""))</f>
        <v/>
      </c>
      <c r="Q16" s="119"/>
      <c r="R16" s="16" t="str">
        <f>IF(Q16="SI",$U$9,IF(Q16="NO",$U$8,""))</f>
        <v/>
      </c>
      <c r="S16" s="119"/>
      <c r="T16" s="17" t="str">
        <f t="shared" ref="T16:T79" si="1">IF(S16="ALTO",$W$8,IF(S16="BAJO",$W$10,IF(S16="MEDIO",$W$9,"")))</f>
        <v/>
      </c>
      <c r="U16" s="119"/>
      <c r="V16" s="17" t="str">
        <f t="shared" ref="V16:V79" si="2">IF(U16="SI",$U$8,IF(U16="NO",$U$9,IF(U16="N/A",$U$10,"")))</f>
        <v/>
      </c>
      <c r="W16" s="125" t="e">
        <f t="shared" ref="W16:W79" si="3">(N16+P16+R16+T16+V16)/5</f>
        <v>#VALUE!</v>
      </c>
      <c r="X16" s="119"/>
      <c r="Y16" s="17" t="str">
        <f t="shared" ref="Y16:Y79" si="4">IF(X16="BUENO",$W$10,IF(X16="REGULAR",$W$9,IF(X16="MALO",$W$8,"")))</f>
        <v/>
      </c>
      <c r="Z16" s="119"/>
      <c r="AA16" s="16" t="str">
        <f t="shared" ref="AA16:AA79" si="5">IF(Z16="SI",$U$8,IF(Z16="NO",$U$9,""))</f>
        <v/>
      </c>
      <c r="AB16" s="119"/>
      <c r="AC16" s="118" t="str">
        <f>IF(AB16="CARGA ESTABLE",$AE$8,IF(AB16="BAJA CARGA",$AE$7,IF(AB16="SOBRE CARGA",$AE$9,"")))</f>
        <v/>
      </c>
      <c r="AD16" s="119"/>
      <c r="AE16" s="16" t="str">
        <f t="shared" ref="AE16:AE79" si="6">IF(AD16="SI",$U$8,IF(AD16="NO",$U$9,""))</f>
        <v/>
      </c>
      <c r="AF16" s="119"/>
      <c r="AG16" s="17" t="str">
        <f t="shared" ref="AG16:AG79" si="7">IF(AF16="ASISTENCIAL TIPO 1",$AA$7,IF(AF16="ASISTENCIAL TIPO 2",$AA$8,IF(AF16="STAND BY",$AA$10,IF(AF16="ADMINISTRATIVO",$AA$9,""))))</f>
        <v/>
      </c>
      <c r="AH16" s="119"/>
      <c r="AI16" s="17" t="str">
        <f>IF(AH16="SI",$AI$7,IF(AH16="NO",$AI$8,""))</f>
        <v/>
      </c>
      <c r="AJ16" s="119"/>
      <c r="AK16" s="17" t="str">
        <f t="shared" ref="AK16:AK79" si="8">IF(AJ16="SI",$AI$8,IF(AJ16="NO",$AI$7,""))</f>
        <v/>
      </c>
      <c r="AL16" s="18" t="e">
        <f>(Y16+AA16+AC16+AE16+AG16+AI16+AK16)/7</f>
        <v>#VALUE!</v>
      </c>
      <c r="AM16" s="23"/>
      <c r="AN16" s="19"/>
      <c r="AO16" s="21" t="e">
        <f t="shared" ref="AO16:AO79" si="9">+AN16/AM16</f>
        <v>#DIV/0!</v>
      </c>
      <c r="AP16" s="22" t="e">
        <f>IF(AND(AO16&gt;=$AN$8),$AO$8,IF(AND(AO16&lt;$AN$8),$AO$9,0))</f>
        <v>#DIV/0!</v>
      </c>
      <c r="AQ16" s="20"/>
      <c r="AR16" s="13">
        <f>IF(AND(AQ16&lt;AM16),$AO$9,IF(AND(AQ16&gt;AM16),$AO$8,0))</f>
        <v>0</v>
      </c>
      <c r="AS16" s="18" t="e">
        <f>(AP16+AR16)/2</f>
        <v>#DIV/0!</v>
      </c>
      <c r="AT16" s="24" t="e">
        <f ca="1">L16</f>
        <v>#DIV/0!</v>
      </c>
      <c r="AU16" s="24" t="e">
        <f>W16</f>
        <v>#VALUE!</v>
      </c>
      <c r="AV16" s="24" t="e">
        <f>AL16</f>
        <v>#VALUE!</v>
      </c>
      <c r="AW16" s="24" t="e">
        <f>AS16</f>
        <v>#DIV/0!</v>
      </c>
      <c r="AX16" s="147" t="e">
        <f ca="1">((AT16*0.1)+(AU16*0.3)+(AV16*0.3)+(AW16*0.3))</f>
        <v>#DIV/0!</v>
      </c>
      <c r="AY16" s="117" t="e">
        <f ca="1">IF(AX16&lt;=20,"BAJA",IF(AX16&gt;40,"FUNCIONAL","DECADENCIA"))</f>
        <v>#DIV/0!</v>
      </c>
    </row>
    <row r="17" spans="1:51" x14ac:dyDescent="0.25">
      <c r="A17" s="58"/>
      <c r="B17" s="44"/>
      <c r="C17" s="44"/>
      <c r="D17" s="44"/>
      <c r="E17" s="44"/>
      <c r="F17" s="37"/>
      <c r="G17" s="129">
        <f t="shared" ca="1" si="0"/>
        <v>43617</v>
      </c>
      <c r="H17" s="51"/>
      <c r="I17" s="119"/>
      <c r="J17" s="1">
        <f ca="1">YEARFRAC(G17,H17,1)</f>
        <v>119.41956239019827</v>
      </c>
      <c r="K17" s="2" t="e">
        <f ca="1">J17*100/I17</f>
        <v>#DIV/0!</v>
      </c>
      <c r="L17" s="117" t="e">
        <f ca="1">IF(AND(K17&lt;=$P$6),$R$6,IF(AND(K17&gt;$P$6,K17&lt;$P$7),$R$7,IF(AND(K17&gt;=$P$7,K17&lt;$P$8),$R$8,IF(AND(K17&gt;=$P$9),$R$9,0))))</f>
        <v>#DIV/0!</v>
      </c>
      <c r="M17" s="119"/>
      <c r="N17" s="16" t="str">
        <f>IF(M17="SI",$U$8,IF(M17="NO",$U$9,""))</f>
        <v/>
      </c>
      <c r="O17" s="119"/>
      <c r="P17" s="16" t="str">
        <f>IF(O17="SI",$U$8,IF(O17="NO",$U$9,""))</f>
        <v/>
      </c>
      <c r="Q17" s="119"/>
      <c r="R17" s="16" t="str">
        <f>IF(Q17="SI",$U$9,IF(Q17="NO",$U$8,""))</f>
        <v/>
      </c>
      <c r="S17" s="119"/>
      <c r="T17" s="17" t="str">
        <f t="shared" si="1"/>
        <v/>
      </c>
      <c r="U17" s="119"/>
      <c r="V17" s="17" t="str">
        <f t="shared" si="2"/>
        <v/>
      </c>
      <c r="W17" s="125" t="e">
        <f t="shared" si="3"/>
        <v>#VALUE!</v>
      </c>
      <c r="X17" s="119"/>
      <c r="Y17" s="17" t="str">
        <f t="shared" si="4"/>
        <v/>
      </c>
      <c r="Z17" s="119"/>
      <c r="AA17" s="16" t="str">
        <f t="shared" si="5"/>
        <v/>
      </c>
      <c r="AB17" s="119"/>
      <c r="AC17" s="118" t="str">
        <f>IF(AB17="CARGA ESTABLE",$AE$8,IF(AB17="BAJA CARGA",$AE$7,IF(AB17="SOBRE CARGA",$AE$9,"")))</f>
        <v/>
      </c>
      <c r="AD17" s="119"/>
      <c r="AE17" s="16" t="str">
        <f t="shared" si="6"/>
        <v/>
      </c>
      <c r="AF17" s="119"/>
      <c r="AG17" s="17" t="str">
        <f t="shared" si="7"/>
        <v/>
      </c>
      <c r="AH17" s="119"/>
      <c r="AI17" s="17" t="str">
        <f>IF(AH17="SI",$AI$7,IF(AH17="NO",$AI$8,""))</f>
        <v/>
      </c>
      <c r="AJ17" s="119"/>
      <c r="AK17" s="17" t="str">
        <f t="shared" si="8"/>
        <v/>
      </c>
      <c r="AL17" s="18" t="e">
        <f>(Y17+AA17+AC17+AE17+AG17+AI17+AK17)/7</f>
        <v>#VALUE!</v>
      </c>
      <c r="AM17" s="23"/>
      <c r="AN17" s="19"/>
      <c r="AO17" s="21" t="e">
        <f t="shared" si="9"/>
        <v>#DIV/0!</v>
      </c>
      <c r="AP17" s="22" t="e">
        <f>IF(AND(AO17&gt;=$AN$8),$AO$8,IF(AND(AO17&lt;$AN$8),$AO$9,0))</f>
        <v>#DIV/0!</v>
      </c>
      <c r="AQ17" s="20"/>
      <c r="AR17" s="13">
        <f>IF(AND(AQ17&lt;AM17),$AO$9,IF(AND(AQ17&gt;AM17),$AO$8,0))</f>
        <v>0</v>
      </c>
      <c r="AS17" s="18" t="e">
        <f>(AP17+AR17)/2</f>
        <v>#DIV/0!</v>
      </c>
      <c r="AT17" s="24" t="e">
        <f ca="1">L17</f>
        <v>#DIV/0!</v>
      </c>
      <c r="AU17" s="24" t="e">
        <f>W17</f>
        <v>#VALUE!</v>
      </c>
      <c r="AV17" s="24" t="e">
        <f>AL17</f>
        <v>#VALUE!</v>
      </c>
      <c r="AW17" s="24" t="e">
        <f>AS17</f>
        <v>#DIV/0!</v>
      </c>
      <c r="AX17" s="147" t="e">
        <f ca="1">((AT17*0.1)+(AU17*0.3)+(AV17*0.3)+(AW17*0.3))</f>
        <v>#DIV/0!</v>
      </c>
      <c r="AY17" s="117" t="e">
        <f ca="1">IF(AX17&lt;=20,"BAJA",IF(AX17&gt;40,"FUNCIONAL","DECADENCIA"))</f>
        <v>#DIV/0!</v>
      </c>
    </row>
    <row r="18" spans="1:51" x14ac:dyDescent="0.25">
      <c r="A18" s="58"/>
      <c r="B18" s="44"/>
      <c r="C18" s="44"/>
      <c r="D18" s="44"/>
      <c r="E18" s="44"/>
      <c r="F18" s="37"/>
      <c r="G18" s="129">
        <f t="shared" ca="1" si="0"/>
        <v>43617</v>
      </c>
      <c r="H18" s="51"/>
      <c r="I18" s="119"/>
      <c r="J18" s="1">
        <f t="shared" ref="J18:J81" ca="1" si="10">YEARFRAC(G18,H18,1)</f>
        <v>119.41956239019827</v>
      </c>
      <c r="K18" s="2" t="e">
        <f t="shared" ref="K18:K81" ca="1" si="11">J18*100/I18</f>
        <v>#DIV/0!</v>
      </c>
      <c r="L18" s="117" t="e">
        <f ca="1">IF(AND(K18&lt;=$P$6),$R$6,IF(AND(K18&gt;$P$6,K18&lt;$P$7),$R$7,IF(AND(K18&gt;=$P$7,K18&lt;$P$8),$R$8,IF(AND(K18&gt;=$P$9),$R$9,0))))</f>
        <v>#DIV/0!</v>
      </c>
      <c r="M18" s="48"/>
      <c r="N18" s="16" t="str">
        <f t="shared" ref="N18:N81" si="12">IF(M18="SI",$U$8,IF(M18="NO",$U$9,""))</f>
        <v/>
      </c>
      <c r="O18" s="48"/>
      <c r="P18" s="16" t="str">
        <f t="shared" ref="P18:P81" si="13">IF(O18="SI",$U$8,IF(O18="NO",$U$9,""))</f>
        <v/>
      </c>
      <c r="Q18" s="48"/>
      <c r="R18" s="16" t="str">
        <f t="shared" ref="R18:R81" si="14">IF(Q18="SI",$U$9,IF(Q18="NO",$U$8,""))</f>
        <v/>
      </c>
      <c r="S18" s="48"/>
      <c r="T18" s="17" t="str">
        <f t="shared" si="1"/>
        <v/>
      </c>
      <c r="U18" s="48"/>
      <c r="V18" s="17" t="str">
        <f t="shared" si="2"/>
        <v/>
      </c>
      <c r="W18" s="125" t="e">
        <f t="shared" si="3"/>
        <v>#VALUE!</v>
      </c>
      <c r="X18" s="48"/>
      <c r="Y18" s="17" t="str">
        <f t="shared" si="4"/>
        <v/>
      </c>
      <c r="Z18" s="48"/>
      <c r="AA18" s="16" t="str">
        <f t="shared" si="5"/>
        <v/>
      </c>
      <c r="AB18" s="48"/>
      <c r="AC18" s="17" t="str">
        <f t="shared" ref="AC18:AC81" si="15">IF(AB18="CARGA ESTABLE",$AE$8,IF(AB18="BAJA CARGA",$AE$7,IF(AB18="SOBRE CARGA",$AE$9,"")))</f>
        <v/>
      </c>
      <c r="AD18" s="48"/>
      <c r="AE18" s="16" t="str">
        <f t="shared" si="6"/>
        <v/>
      </c>
      <c r="AF18" s="48"/>
      <c r="AG18" s="17" t="str">
        <f t="shared" si="7"/>
        <v/>
      </c>
      <c r="AH18" s="48"/>
      <c r="AI18" s="17" t="str">
        <f t="shared" ref="AI18:AI81" si="16">IF(AH18="SI",$AI$7,IF(AH18="NO",$AI$8,""))</f>
        <v/>
      </c>
      <c r="AJ18" s="48"/>
      <c r="AK18" s="17" t="str">
        <f t="shared" si="8"/>
        <v/>
      </c>
      <c r="AL18" s="18" t="e">
        <f t="shared" ref="AL18:AL81" si="17">(Y18+AA18+AC18+AE18+AG18+AI18+AK18)/7</f>
        <v>#VALUE!</v>
      </c>
      <c r="AM18" s="54"/>
      <c r="AN18" s="19"/>
      <c r="AO18" s="21" t="e">
        <f t="shared" si="9"/>
        <v>#DIV/0!</v>
      </c>
      <c r="AP18" s="22" t="e">
        <f t="shared" ref="AP18:AP81" si="18">IF(AND(AO18&gt;=$AN$8),$AO$8,IF(AND(AO18&lt;$AN$8),$AO$9,0))</f>
        <v>#DIV/0!</v>
      </c>
      <c r="AQ18" s="20"/>
      <c r="AR18" s="13">
        <f t="shared" ref="AR18:AR81" si="19">IF(AND(AQ18&lt;AM18),$AO$9,IF(AND(AQ18&gt;AM18),$AO$8,0))</f>
        <v>0</v>
      </c>
      <c r="AS18" s="18" t="e">
        <f t="shared" ref="AS18:AS81" si="20">(AP18+AR18)/2</f>
        <v>#DIV/0!</v>
      </c>
      <c r="AT18" s="24" t="e">
        <f t="shared" ref="AT18:AT81" ca="1" si="21">L18</f>
        <v>#DIV/0!</v>
      </c>
      <c r="AU18" s="24" t="e">
        <f t="shared" ref="AU18:AU81" si="22">W18</f>
        <v>#VALUE!</v>
      </c>
      <c r="AV18" s="24" t="e">
        <f t="shared" ref="AV18:AV81" si="23">AL18</f>
        <v>#VALUE!</v>
      </c>
      <c r="AW18" s="24" t="e">
        <f t="shared" ref="AW18:AW81" si="24">AS18</f>
        <v>#DIV/0!</v>
      </c>
      <c r="AX18" s="147" t="e">
        <f t="shared" ref="AX18:AX81" ca="1" si="25">((AT18*0.1)+(AU18*0.3)+(AV18*0.3)+(AW18*0.3))</f>
        <v>#DIV/0!</v>
      </c>
      <c r="AY18" s="117" t="e">
        <f t="shared" ref="AY18:AY86" ca="1" si="26">IF(AX18&lt;=20,"BAJA",IF(AX18&gt;40,"FUNCIONAL","DECADENCIA"))</f>
        <v>#DIV/0!</v>
      </c>
    </row>
    <row r="19" spans="1:51" x14ac:dyDescent="0.25">
      <c r="A19" s="58"/>
      <c r="B19" s="44"/>
      <c r="C19" s="44"/>
      <c r="D19" s="44"/>
      <c r="E19" s="44"/>
      <c r="F19" s="37"/>
      <c r="G19" s="129">
        <f t="shared" ca="1" si="0"/>
        <v>43617</v>
      </c>
      <c r="H19" s="51"/>
      <c r="I19" s="119"/>
      <c r="J19" s="1">
        <f t="shared" ca="1" si="10"/>
        <v>119.41956239019827</v>
      </c>
      <c r="K19" s="2" t="e">
        <f t="shared" ca="1" si="11"/>
        <v>#DIV/0!</v>
      </c>
      <c r="L19" s="117" t="e">
        <f t="shared" ref="L19:L82" ca="1" si="27">IF(AND(K19&lt;=$P$6),$R$6,IF(AND(K19&gt;$P$6,K19&lt;$P$7),$R$7,IF(AND(K19&gt;=$P$7,K19&lt;$P$8),$R$8,IF(AND(K19&gt;=$P$9),$R$9,0))))</f>
        <v>#DIV/0!</v>
      </c>
      <c r="M19" s="48"/>
      <c r="N19" s="16" t="str">
        <f t="shared" si="12"/>
        <v/>
      </c>
      <c r="O19" s="48"/>
      <c r="P19" s="16" t="str">
        <f t="shared" si="13"/>
        <v/>
      </c>
      <c r="Q19" s="48"/>
      <c r="R19" s="16" t="str">
        <f t="shared" si="14"/>
        <v/>
      </c>
      <c r="S19" s="48"/>
      <c r="T19" s="17" t="str">
        <f t="shared" si="1"/>
        <v/>
      </c>
      <c r="U19" s="48"/>
      <c r="V19" s="17" t="str">
        <f t="shared" si="2"/>
        <v/>
      </c>
      <c r="W19" s="125" t="e">
        <f t="shared" si="3"/>
        <v>#VALUE!</v>
      </c>
      <c r="X19" s="48"/>
      <c r="Y19" s="17" t="str">
        <f t="shared" si="4"/>
        <v/>
      </c>
      <c r="Z19" s="48"/>
      <c r="AA19" s="16" t="str">
        <f t="shared" si="5"/>
        <v/>
      </c>
      <c r="AB19" s="48"/>
      <c r="AC19" s="17" t="str">
        <f t="shared" si="15"/>
        <v/>
      </c>
      <c r="AD19" s="48"/>
      <c r="AE19" s="16" t="str">
        <f t="shared" si="6"/>
        <v/>
      </c>
      <c r="AF19" s="48"/>
      <c r="AG19" s="17" t="str">
        <f t="shared" si="7"/>
        <v/>
      </c>
      <c r="AH19" s="48"/>
      <c r="AI19" s="17" t="str">
        <f t="shared" si="16"/>
        <v/>
      </c>
      <c r="AJ19" s="48"/>
      <c r="AK19" s="17" t="str">
        <f t="shared" si="8"/>
        <v/>
      </c>
      <c r="AL19" s="18" t="e">
        <f t="shared" si="17"/>
        <v>#VALUE!</v>
      </c>
      <c r="AM19" s="54"/>
      <c r="AN19" s="19"/>
      <c r="AO19" s="21" t="e">
        <f t="shared" si="9"/>
        <v>#DIV/0!</v>
      </c>
      <c r="AP19" s="22" t="e">
        <f t="shared" si="18"/>
        <v>#DIV/0!</v>
      </c>
      <c r="AQ19" s="20"/>
      <c r="AR19" s="13">
        <f t="shared" si="19"/>
        <v>0</v>
      </c>
      <c r="AS19" s="18" t="e">
        <f t="shared" si="20"/>
        <v>#DIV/0!</v>
      </c>
      <c r="AT19" s="24" t="e">
        <f t="shared" ca="1" si="21"/>
        <v>#DIV/0!</v>
      </c>
      <c r="AU19" s="24" t="e">
        <f t="shared" si="22"/>
        <v>#VALUE!</v>
      </c>
      <c r="AV19" s="24" t="e">
        <f t="shared" si="23"/>
        <v>#VALUE!</v>
      </c>
      <c r="AW19" s="24" t="e">
        <f t="shared" si="24"/>
        <v>#DIV/0!</v>
      </c>
      <c r="AX19" s="147" t="e">
        <f t="shared" ca="1" si="25"/>
        <v>#DIV/0!</v>
      </c>
      <c r="AY19" s="117" t="e">
        <f t="shared" ca="1" si="26"/>
        <v>#DIV/0!</v>
      </c>
    </row>
    <row r="20" spans="1:51" x14ac:dyDescent="0.25">
      <c r="A20" s="58"/>
      <c r="B20" s="44"/>
      <c r="C20" s="44"/>
      <c r="D20" s="44"/>
      <c r="E20" s="44"/>
      <c r="F20" s="37"/>
      <c r="G20" s="129">
        <f t="shared" ca="1" si="0"/>
        <v>43617</v>
      </c>
      <c r="H20" s="51"/>
      <c r="I20" s="119"/>
      <c r="J20" s="1">
        <f t="shared" ca="1" si="10"/>
        <v>119.41956239019827</v>
      </c>
      <c r="K20" s="2" t="e">
        <f t="shared" ca="1" si="11"/>
        <v>#DIV/0!</v>
      </c>
      <c r="L20" s="117" t="e">
        <f t="shared" ca="1" si="27"/>
        <v>#DIV/0!</v>
      </c>
      <c r="M20" s="119"/>
      <c r="N20" s="16" t="str">
        <f t="shared" si="12"/>
        <v/>
      </c>
      <c r="O20" s="119"/>
      <c r="P20" s="16" t="str">
        <f t="shared" si="13"/>
        <v/>
      </c>
      <c r="Q20" s="119"/>
      <c r="R20" s="16" t="str">
        <f t="shared" si="14"/>
        <v/>
      </c>
      <c r="S20" s="119"/>
      <c r="T20" s="17" t="str">
        <f t="shared" si="1"/>
        <v/>
      </c>
      <c r="U20" s="119"/>
      <c r="V20" s="17" t="str">
        <f t="shared" si="2"/>
        <v/>
      </c>
      <c r="W20" s="125" t="e">
        <f t="shared" si="3"/>
        <v>#VALUE!</v>
      </c>
      <c r="X20" s="119"/>
      <c r="Y20" s="17" t="str">
        <f t="shared" si="4"/>
        <v/>
      </c>
      <c r="Z20" s="119"/>
      <c r="AA20" s="16" t="str">
        <f t="shared" si="5"/>
        <v/>
      </c>
      <c r="AB20" s="119"/>
      <c r="AC20" s="17" t="str">
        <f t="shared" si="15"/>
        <v/>
      </c>
      <c r="AD20" s="119"/>
      <c r="AE20" s="16" t="str">
        <f t="shared" si="6"/>
        <v/>
      </c>
      <c r="AF20" s="119"/>
      <c r="AG20" s="17" t="str">
        <f t="shared" si="7"/>
        <v/>
      </c>
      <c r="AH20" s="119"/>
      <c r="AI20" s="17" t="str">
        <f t="shared" si="16"/>
        <v/>
      </c>
      <c r="AJ20" s="119"/>
      <c r="AK20" s="17" t="str">
        <f t="shared" si="8"/>
        <v/>
      </c>
      <c r="AL20" s="18" t="e">
        <f t="shared" si="17"/>
        <v>#VALUE!</v>
      </c>
      <c r="AM20" s="54"/>
      <c r="AN20" s="19"/>
      <c r="AO20" s="21" t="e">
        <f t="shared" si="9"/>
        <v>#DIV/0!</v>
      </c>
      <c r="AP20" s="22" t="e">
        <f t="shared" si="18"/>
        <v>#DIV/0!</v>
      </c>
      <c r="AQ20" s="20"/>
      <c r="AR20" s="13">
        <f t="shared" si="19"/>
        <v>0</v>
      </c>
      <c r="AS20" s="18" t="e">
        <f t="shared" si="20"/>
        <v>#DIV/0!</v>
      </c>
      <c r="AT20" s="24" t="e">
        <f t="shared" ca="1" si="21"/>
        <v>#DIV/0!</v>
      </c>
      <c r="AU20" s="24" t="e">
        <f t="shared" si="22"/>
        <v>#VALUE!</v>
      </c>
      <c r="AV20" s="24" t="e">
        <f t="shared" si="23"/>
        <v>#VALUE!</v>
      </c>
      <c r="AW20" s="24" t="e">
        <f t="shared" si="24"/>
        <v>#DIV/0!</v>
      </c>
      <c r="AX20" s="147" t="e">
        <f t="shared" ca="1" si="25"/>
        <v>#DIV/0!</v>
      </c>
      <c r="AY20" s="117" t="e">
        <f t="shared" ca="1" si="26"/>
        <v>#DIV/0!</v>
      </c>
    </row>
    <row r="21" spans="1:51" x14ac:dyDescent="0.25">
      <c r="A21" s="58"/>
      <c r="B21" s="44"/>
      <c r="C21" s="44"/>
      <c r="D21" s="44"/>
      <c r="E21" s="44"/>
      <c r="F21" s="37"/>
      <c r="G21" s="129">
        <f t="shared" ca="1" si="0"/>
        <v>43617</v>
      </c>
      <c r="H21" s="51"/>
      <c r="I21" s="119"/>
      <c r="J21" s="1">
        <f t="shared" ca="1" si="10"/>
        <v>119.41956239019827</v>
      </c>
      <c r="K21" s="2" t="e">
        <f t="shared" ca="1" si="11"/>
        <v>#DIV/0!</v>
      </c>
      <c r="L21" s="117" t="e">
        <f t="shared" ca="1" si="27"/>
        <v>#DIV/0!</v>
      </c>
      <c r="M21" s="119"/>
      <c r="N21" s="16" t="str">
        <f t="shared" si="12"/>
        <v/>
      </c>
      <c r="O21" s="119"/>
      <c r="P21" s="16" t="str">
        <f t="shared" si="13"/>
        <v/>
      </c>
      <c r="Q21" s="119"/>
      <c r="R21" s="16" t="str">
        <f t="shared" si="14"/>
        <v/>
      </c>
      <c r="S21" s="119"/>
      <c r="T21" s="17" t="str">
        <f t="shared" si="1"/>
        <v/>
      </c>
      <c r="U21" s="119"/>
      <c r="V21" s="17" t="str">
        <f t="shared" si="2"/>
        <v/>
      </c>
      <c r="W21" s="125" t="e">
        <f t="shared" si="3"/>
        <v>#VALUE!</v>
      </c>
      <c r="X21" s="119"/>
      <c r="Y21" s="17" t="str">
        <f t="shared" si="4"/>
        <v/>
      </c>
      <c r="Z21" s="119"/>
      <c r="AA21" s="16" t="str">
        <f t="shared" si="5"/>
        <v/>
      </c>
      <c r="AB21" s="119"/>
      <c r="AC21" s="17" t="str">
        <f t="shared" si="15"/>
        <v/>
      </c>
      <c r="AD21" s="119"/>
      <c r="AE21" s="16" t="str">
        <f t="shared" si="6"/>
        <v/>
      </c>
      <c r="AF21" s="119"/>
      <c r="AG21" s="17" t="str">
        <f t="shared" si="7"/>
        <v/>
      </c>
      <c r="AH21" s="119"/>
      <c r="AI21" s="17" t="str">
        <f t="shared" si="16"/>
        <v/>
      </c>
      <c r="AJ21" s="119"/>
      <c r="AK21" s="17" t="str">
        <f t="shared" si="8"/>
        <v/>
      </c>
      <c r="AL21" s="18" t="e">
        <f t="shared" si="17"/>
        <v>#VALUE!</v>
      </c>
      <c r="AM21" s="54"/>
      <c r="AN21" s="19"/>
      <c r="AO21" s="21" t="e">
        <f t="shared" si="9"/>
        <v>#DIV/0!</v>
      </c>
      <c r="AP21" s="22" t="e">
        <f t="shared" si="18"/>
        <v>#DIV/0!</v>
      </c>
      <c r="AQ21" s="20"/>
      <c r="AR21" s="13">
        <f t="shared" si="19"/>
        <v>0</v>
      </c>
      <c r="AS21" s="18" t="e">
        <f t="shared" si="20"/>
        <v>#DIV/0!</v>
      </c>
      <c r="AT21" s="24" t="e">
        <f t="shared" ca="1" si="21"/>
        <v>#DIV/0!</v>
      </c>
      <c r="AU21" s="24" t="e">
        <f t="shared" si="22"/>
        <v>#VALUE!</v>
      </c>
      <c r="AV21" s="24" t="e">
        <f t="shared" si="23"/>
        <v>#VALUE!</v>
      </c>
      <c r="AW21" s="24" t="e">
        <f t="shared" si="24"/>
        <v>#DIV/0!</v>
      </c>
      <c r="AX21" s="147" t="e">
        <f t="shared" ca="1" si="25"/>
        <v>#DIV/0!</v>
      </c>
      <c r="AY21" s="117" t="e">
        <f t="shared" ca="1" si="26"/>
        <v>#DIV/0!</v>
      </c>
    </row>
    <row r="22" spans="1:51" x14ac:dyDescent="0.25">
      <c r="A22" s="58"/>
      <c r="B22" s="44"/>
      <c r="C22" s="44"/>
      <c r="D22" s="44"/>
      <c r="E22" s="44"/>
      <c r="F22" s="44"/>
      <c r="G22" s="129">
        <f t="shared" ca="1" si="0"/>
        <v>43617</v>
      </c>
      <c r="H22" s="51"/>
      <c r="I22" s="119"/>
      <c r="J22" s="1">
        <f t="shared" ca="1" si="10"/>
        <v>119.41956239019827</v>
      </c>
      <c r="K22" s="2" t="e">
        <f t="shared" ca="1" si="11"/>
        <v>#DIV/0!</v>
      </c>
      <c r="L22" s="117" t="e">
        <f t="shared" ca="1" si="27"/>
        <v>#DIV/0!</v>
      </c>
      <c r="M22" s="119"/>
      <c r="N22" s="16" t="str">
        <f t="shared" si="12"/>
        <v/>
      </c>
      <c r="O22" s="119"/>
      <c r="P22" s="16" t="str">
        <f t="shared" si="13"/>
        <v/>
      </c>
      <c r="Q22" s="119"/>
      <c r="R22" s="16" t="str">
        <f t="shared" si="14"/>
        <v/>
      </c>
      <c r="S22" s="119"/>
      <c r="T22" s="17" t="str">
        <f t="shared" si="1"/>
        <v/>
      </c>
      <c r="U22" s="119"/>
      <c r="V22" s="17" t="str">
        <f t="shared" si="2"/>
        <v/>
      </c>
      <c r="W22" s="125" t="e">
        <f t="shared" si="3"/>
        <v>#VALUE!</v>
      </c>
      <c r="X22" s="119"/>
      <c r="Y22" s="17" t="str">
        <f t="shared" si="4"/>
        <v/>
      </c>
      <c r="Z22" s="119"/>
      <c r="AA22" s="16" t="str">
        <f t="shared" si="5"/>
        <v/>
      </c>
      <c r="AB22" s="119"/>
      <c r="AC22" s="17" t="str">
        <f t="shared" si="15"/>
        <v/>
      </c>
      <c r="AD22" s="119"/>
      <c r="AE22" s="16" t="str">
        <f t="shared" si="6"/>
        <v/>
      </c>
      <c r="AF22" s="119"/>
      <c r="AG22" s="17" t="str">
        <f t="shared" si="7"/>
        <v/>
      </c>
      <c r="AH22" s="119"/>
      <c r="AI22" s="17" t="str">
        <f t="shared" si="16"/>
        <v/>
      </c>
      <c r="AJ22" s="119"/>
      <c r="AK22" s="17" t="str">
        <f t="shared" si="8"/>
        <v/>
      </c>
      <c r="AL22" s="18" t="e">
        <f t="shared" si="17"/>
        <v>#VALUE!</v>
      </c>
      <c r="AM22" s="54"/>
      <c r="AN22" s="19"/>
      <c r="AO22" s="21" t="e">
        <f t="shared" si="9"/>
        <v>#DIV/0!</v>
      </c>
      <c r="AP22" s="22" t="e">
        <f t="shared" si="18"/>
        <v>#DIV/0!</v>
      </c>
      <c r="AQ22" s="20"/>
      <c r="AR22" s="13">
        <f t="shared" si="19"/>
        <v>0</v>
      </c>
      <c r="AS22" s="18" t="e">
        <f t="shared" si="20"/>
        <v>#DIV/0!</v>
      </c>
      <c r="AT22" s="24" t="e">
        <f t="shared" ca="1" si="21"/>
        <v>#DIV/0!</v>
      </c>
      <c r="AU22" s="24" t="e">
        <f t="shared" si="22"/>
        <v>#VALUE!</v>
      </c>
      <c r="AV22" s="24" t="e">
        <f t="shared" si="23"/>
        <v>#VALUE!</v>
      </c>
      <c r="AW22" s="24" t="e">
        <f t="shared" si="24"/>
        <v>#DIV/0!</v>
      </c>
      <c r="AX22" s="147" t="e">
        <f t="shared" ca="1" si="25"/>
        <v>#DIV/0!</v>
      </c>
      <c r="AY22" s="117" t="e">
        <f t="shared" ca="1" si="26"/>
        <v>#DIV/0!</v>
      </c>
    </row>
    <row r="23" spans="1:51" x14ac:dyDescent="0.25">
      <c r="A23" s="58"/>
      <c r="B23" s="44"/>
      <c r="C23" s="44"/>
      <c r="D23" s="44"/>
      <c r="E23" s="44"/>
      <c r="F23" s="44"/>
      <c r="G23" s="129">
        <f t="shared" ca="1" si="0"/>
        <v>43617</v>
      </c>
      <c r="H23" s="51"/>
      <c r="I23" s="119"/>
      <c r="J23" s="1">
        <f t="shared" ca="1" si="10"/>
        <v>119.41956239019827</v>
      </c>
      <c r="K23" s="2" t="e">
        <f t="shared" ca="1" si="11"/>
        <v>#DIV/0!</v>
      </c>
      <c r="L23" s="117" t="e">
        <f t="shared" ca="1" si="27"/>
        <v>#DIV/0!</v>
      </c>
      <c r="M23" s="119"/>
      <c r="N23" s="16" t="str">
        <f t="shared" si="12"/>
        <v/>
      </c>
      <c r="O23" s="119"/>
      <c r="P23" s="16" t="str">
        <f t="shared" si="13"/>
        <v/>
      </c>
      <c r="Q23" s="119"/>
      <c r="R23" s="16" t="str">
        <f t="shared" si="14"/>
        <v/>
      </c>
      <c r="S23" s="119"/>
      <c r="T23" s="17" t="str">
        <f t="shared" si="1"/>
        <v/>
      </c>
      <c r="U23" s="119"/>
      <c r="V23" s="17" t="str">
        <f t="shared" si="2"/>
        <v/>
      </c>
      <c r="W23" s="125" t="e">
        <f t="shared" si="3"/>
        <v>#VALUE!</v>
      </c>
      <c r="X23" s="119"/>
      <c r="Y23" s="17" t="str">
        <f t="shared" si="4"/>
        <v/>
      </c>
      <c r="Z23" s="119"/>
      <c r="AA23" s="16" t="str">
        <f t="shared" si="5"/>
        <v/>
      </c>
      <c r="AB23" s="119"/>
      <c r="AC23" s="17" t="str">
        <f t="shared" si="15"/>
        <v/>
      </c>
      <c r="AD23" s="119"/>
      <c r="AE23" s="16" t="str">
        <f t="shared" si="6"/>
        <v/>
      </c>
      <c r="AF23" s="119"/>
      <c r="AG23" s="17" t="str">
        <f t="shared" si="7"/>
        <v/>
      </c>
      <c r="AH23" s="119"/>
      <c r="AI23" s="17" t="str">
        <f t="shared" si="16"/>
        <v/>
      </c>
      <c r="AJ23" s="119"/>
      <c r="AK23" s="17" t="str">
        <f t="shared" si="8"/>
        <v/>
      </c>
      <c r="AL23" s="18" t="e">
        <f t="shared" si="17"/>
        <v>#VALUE!</v>
      </c>
      <c r="AM23" s="54"/>
      <c r="AN23" s="19"/>
      <c r="AO23" s="21" t="e">
        <f t="shared" si="9"/>
        <v>#DIV/0!</v>
      </c>
      <c r="AP23" s="22" t="e">
        <f t="shared" si="18"/>
        <v>#DIV/0!</v>
      </c>
      <c r="AQ23" s="20"/>
      <c r="AR23" s="13">
        <f t="shared" si="19"/>
        <v>0</v>
      </c>
      <c r="AS23" s="18" t="e">
        <f t="shared" si="20"/>
        <v>#DIV/0!</v>
      </c>
      <c r="AT23" s="24" t="e">
        <f t="shared" ca="1" si="21"/>
        <v>#DIV/0!</v>
      </c>
      <c r="AU23" s="24" t="e">
        <f t="shared" si="22"/>
        <v>#VALUE!</v>
      </c>
      <c r="AV23" s="24" t="e">
        <f t="shared" si="23"/>
        <v>#VALUE!</v>
      </c>
      <c r="AW23" s="24" t="e">
        <f t="shared" si="24"/>
        <v>#DIV/0!</v>
      </c>
      <c r="AX23" s="147" t="e">
        <f t="shared" ca="1" si="25"/>
        <v>#DIV/0!</v>
      </c>
      <c r="AY23" s="117" t="e">
        <f t="shared" ca="1" si="26"/>
        <v>#DIV/0!</v>
      </c>
    </row>
    <row r="24" spans="1:51" x14ac:dyDescent="0.25">
      <c r="A24" s="58"/>
      <c r="B24" s="44"/>
      <c r="C24" s="44"/>
      <c r="D24" s="44"/>
      <c r="E24" s="44"/>
      <c r="F24" s="44"/>
      <c r="G24" s="129">
        <f t="shared" ca="1" si="0"/>
        <v>43617</v>
      </c>
      <c r="H24" s="51"/>
      <c r="I24" s="119"/>
      <c r="J24" s="1">
        <f t="shared" ca="1" si="10"/>
        <v>119.41956239019827</v>
      </c>
      <c r="K24" s="2" t="e">
        <f t="shared" ca="1" si="11"/>
        <v>#DIV/0!</v>
      </c>
      <c r="L24" s="117" t="e">
        <f t="shared" ca="1" si="27"/>
        <v>#DIV/0!</v>
      </c>
      <c r="M24" s="119"/>
      <c r="N24" s="16" t="str">
        <f t="shared" si="12"/>
        <v/>
      </c>
      <c r="O24" s="119"/>
      <c r="P24" s="16" t="str">
        <f t="shared" si="13"/>
        <v/>
      </c>
      <c r="Q24" s="119"/>
      <c r="R24" s="16" t="str">
        <f t="shared" si="14"/>
        <v/>
      </c>
      <c r="S24" s="119"/>
      <c r="T24" s="17" t="str">
        <f t="shared" si="1"/>
        <v/>
      </c>
      <c r="U24" s="119"/>
      <c r="V24" s="17" t="str">
        <f t="shared" si="2"/>
        <v/>
      </c>
      <c r="W24" s="125" t="e">
        <f t="shared" si="3"/>
        <v>#VALUE!</v>
      </c>
      <c r="X24" s="119"/>
      <c r="Y24" s="17" t="str">
        <f t="shared" si="4"/>
        <v/>
      </c>
      <c r="Z24" s="119"/>
      <c r="AA24" s="16" t="str">
        <f t="shared" si="5"/>
        <v/>
      </c>
      <c r="AB24" s="119"/>
      <c r="AC24" s="17" t="str">
        <f t="shared" si="15"/>
        <v/>
      </c>
      <c r="AD24" s="119"/>
      <c r="AE24" s="16" t="str">
        <f t="shared" si="6"/>
        <v/>
      </c>
      <c r="AF24" s="119"/>
      <c r="AG24" s="17" t="str">
        <f t="shared" si="7"/>
        <v/>
      </c>
      <c r="AH24" s="119"/>
      <c r="AI24" s="17" t="str">
        <f t="shared" si="16"/>
        <v/>
      </c>
      <c r="AJ24" s="119"/>
      <c r="AK24" s="17" t="str">
        <f t="shared" si="8"/>
        <v/>
      </c>
      <c r="AL24" s="18" t="e">
        <f t="shared" si="17"/>
        <v>#VALUE!</v>
      </c>
      <c r="AM24" s="54"/>
      <c r="AN24" s="19"/>
      <c r="AO24" s="21" t="e">
        <f t="shared" si="9"/>
        <v>#DIV/0!</v>
      </c>
      <c r="AP24" s="22" t="e">
        <f t="shared" si="18"/>
        <v>#DIV/0!</v>
      </c>
      <c r="AQ24" s="20"/>
      <c r="AR24" s="13">
        <f t="shared" si="19"/>
        <v>0</v>
      </c>
      <c r="AS24" s="18" t="e">
        <f t="shared" si="20"/>
        <v>#DIV/0!</v>
      </c>
      <c r="AT24" s="24" t="e">
        <f t="shared" ca="1" si="21"/>
        <v>#DIV/0!</v>
      </c>
      <c r="AU24" s="24" t="e">
        <f t="shared" si="22"/>
        <v>#VALUE!</v>
      </c>
      <c r="AV24" s="24" t="e">
        <f t="shared" si="23"/>
        <v>#VALUE!</v>
      </c>
      <c r="AW24" s="24" t="e">
        <f t="shared" si="24"/>
        <v>#DIV/0!</v>
      </c>
      <c r="AX24" s="147" t="e">
        <f t="shared" ca="1" si="25"/>
        <v>#DIV/0!</v>
      </c>
      <c r="AY24" s="117" t="e">
        <f t="shared" ca="1" si="26"/>
        <v>#DIV/0!</v>
      </c>
    </row>
    <row r="25" spans="1:51" x14ac:dyDescent="0.25">
      <c r="A25" s="58"/>
      <c r="B25" s="44"/>
      <c r="C25" s="44"/>
      <c r="D25" s="44"/>
      <c r="E25" s="44"/>
      <c r="F25" s="44"/>
      <c r="G25" s="129">
        <f t="shared" ca="1" si="0"/>
        <v>43617</v>
      </c>
      <c r="H25" s="51"/>
      <c r="I25" s="48"/>
      <c r="J25" s="1">
        <f t="shared" ca="1" si="10"/>
        <v>119.41956239019827</v>
      </c>
      <c r="K25" s="2" t="e">
        <f t="shared" ca="1" si="11"/>
        <v>#DIV/0!</v>
      </c>
      <c r="L25" s="117" t="e">
        <f t="shared" ca="1" si="27"/>
        <v>#DIV/0!</v>
      </c>
      <c r="M25" s="48"/>
      <c r="N25" s="16" t="str">
        <f t="shared" si="12"/>
        <v/>
      </c>
      <c r="O25" s="48"/>
      <c r="P25" s="16" t="str">
        <f t="shared" si="13"/>
        <v/>
      </c>
      <c r="Q25" s="48"/>
      <c r="R25" s="16" t="str">
        <f t="shared" si="14"/>
        <v/>
      </c>
      <c r="S25" s="48"/>
      <c r="T25" s="17" t="str">
        <f t="shared" si="1"/>
        <v/>
      </c>
      <c r="U25" s="48"/>
      <c r="V25" s="17" t="str">
        <f t="shared" si="2"/>
        <v/>
      </c>
      <c r="W25" s="125" t="e">
        <f t="shared" si="3"/>
        <v>#VALUE!</v>
      </c>
      <c r="X25" s="48"/>
      <c r="Y25" s="17" t="str">
        <f t="shared" si="4"/>
        <v/>
      </c>
      <c r="Z25" s="48"/>
      <c r="AA25" s="16" t="str">
        <f t="shared" si="5"/>
        <v/>
      </c>
      <c r="AB25" s="48"/>
      <c r="AC25" s="17" t="str">
        <f t="shared" si="15"/>
        <v/>
      </c>
      <c r="AD25" s="48"/>
      <c r="AE25" s="16" t="str">
        <f t="shared" si="6"/>
        <v/>
      </c>
      <c r="AF25" s="48"/>
      <c r="AG25" s="17" t="str">
        <f t="shared" si="7"/>
        <v/>
      </c>
      <c r="AH25" s="48"/>
      <c r="AI25" s="17" t="str">
        <f t="shared" si="16"/>
        <v/>
      </c>
      <c r="AJ25" s="48"/>
      <c r="AK25" s="17" t="str">
        <f t="shared" si="8"/>
        <v/>
      </c>
      <c r="AL25" s="18" t="e">
        <f t="shared" si="17"/>
        <v>#VALUE!</v>
      </c>
      <c r="AM25" s="54"/>
      <c r="AN25" s="19"/>
      <c r="AO25" s="21" t="e">
        <f t="shared" si="9"/>
        <v>#DIV/0!</v>
      </c>
      <c r="AP25" s="22" t="e">
        <f t="shared" si="18"/>
        <v>#DIV/0!</v>
      </c>
      <c r="AQ25" s="20"/>
      <c r="AR25" s="13">
        <f t="shared" si="19"/>
        <v>0</v>
      </c>
      <c r="AS25" s="18" t="e">
        <f t="shared" si="20"/>
        <v>#DIV/0!</v>
      </c>
      <c r="AT25" s="24" t="e">
        <f t="shared" ca="1" si="21"/>
        <v>#DIV/0!</v>
      </c>
      <c r="AU25" s="24" t="e">
        <f t="shared" si="22"/>
        <v>#VALUE!</v>
      </c>
      <c r="AV25" s="24" t="e">
        <f t="shared" si="23"/>
        <v>#VALUE!</v>
      </c>
      <c r="AW25" s="24" t="e">
        <f t="shared" si="24"/>
        <v>#DIV/0!</v>
      </c>
      <c r="AX25" s="147" t="e">
        <f t="shared" ca="1" si="25"/>
        <v>#DIV/0!</v>
      </c>
      <c r="AY25" s="117" t="e">
        <f t="shared" ca="1" si="26"/>
        <v>#DIV/0!</v>
      </c>
    </row>
    <row r="26" spans="1:51" x14ac:dyDescent="0.25">
      <c r="A26" s="58"/>
      <c r="B26" s="44"/>
      <c r="C26" s="44"/>
      <c r="D26" s="44"/>
      <c r="E26" s="44"/>
      <c r="F26" s="44"/>
      <c r="G26" s="129">
        <f t="shared" ca="1" si="0"/>
        <v>43617</v>
      </c>
      <c r="H26" s="51"/>
      <c r="I26" s="48"/>
      <c r="J26" s="1">
        <f t="shared" ca="1" si="10"/>
        <v>119.41956239019827</v>
      </c>
      <c r="K26" s="2" t="e">
        <f t="shared" ca="1" si="11"/>
        <v>#DIV/0!</v>
      </c>
      <c r="L26" s="117" t="e">
        <f t="shared" ca="1" si="27"/>
        <v>#DIV/0!</v>
      </c>
      <c r="M26" s="48"/>
      <c r="N26" s="16" t="str">
        <f t="shared" si="12"/>
        <v/>
      </c>
      <c r="O26" s="48"/>
      <c r="P26" s="16" t="str">
        <f t="shared" si="13"/>
        <v/>
      </c>
      <c r="Q26" s="48"/>
      <c r="R26" s="16" t="str">
        <f t="shared" si="14"/>
        <v/>
      </c>
      <c r="S26" s="48"/>
      <c r="T26" s="17" t="str">
        <f t="shared" si="1"/>
        <v/>
      </c>
      <c r="U26" s="48"/>
      <c r="V26" s="17" t="str">
        <f t="shared" si="2"/>
        <v/>
      </c>
      <c r="W26" s="125" t="e">
        <f t="shared" si="3"/>
        <v>#VALUE!</v>
      </c>
      <c r="X26" s="48"/>
      <c r="Y26" s="17" t="str">
        <f t="shared" si="4"/>
        <v/>
      </c>
      <c r="Z26" s="48"/>
      <c r="AA26" s="16" t="str">
        <f t="shared" si="5"/>
        <v/>
      </c>
      <c r="AB26" s="48"/>
      <c r="AC26" s="17" t="str">
        <f t="shared" si="15"/>
        <v/>
      </c>
      <c r="AD26" s="48"/>
      <c r="AE26" s="16" t="str">
        <f t="shared" si="6"/>
        <v/>
      </c>
      <c r="AF26" s="48"/>
      <c r="AG26" s="17" t="str">
        <f t="shared" si="7"/>
        <v/>
      </c>
      <c r="AH26" s="48"/>
      <c r="AI26" s="17" t="str">
        <f t="shared" si="16"/>
        <v/>
      </c>
      <c r="AJ26" s="48"/>
      <c r="AK26" s="17" t="str">
        <f t="shared" si="8"/>
        <v/>
      </c>
      <c r="AL26" s="18" t="e">
        <f t="shared" si="17"/>
        <v>#VALUE!</v>
      </c>
      <c r="AM26" s="54"/>
      <c r="AN26" s="19"/>
      <c r="AO26" s="21" t="e">
        <f t="shared" si="9"/>
        <v>#DIV/0!</v>
      </c>
      <c r="AP26" s="22" t="e">
        <f t="shared" si="18"/>
        <v>#DIV/0!</v>
      </c>
      <c r="AQ26" s="20"/>
      <c r="AR26" s="13">
        <f t="shared" si="19"/>
        <v>0</v>
      </c>
      <c r="AS26" s="18" t="e">
        <f t="shared" si="20"/>
        <v>#DIV/0!</v>
      </c>
      <c r="AT26" s="24" t="e">
        <f t="shared" ca="1" si="21"/>
        <v>#DIV/0!</v>
      </c>
      <c r="AU26" s="24" t="e">
        <f t="shared" si="22"/>
        <v>#VALUE!</v>
      </c>
      <c r="AV26" s="24" t="e">
        <f t="shared" si="23"/>
        <v>#VALUE!</v>
      </c>
      <c r="AW26" s="24" t="e">
        <f t="shared" si="24"/>
        <v>#DIV/0!</v>
      </c>
      <c r="AX26" s="147" t="e">
        <f t="shared" ca="1" si="25"/>
        <v>#DIV/0!</v>
      </c>
      <c r="AY26" s="117" t="e">
        <f t="shared" ca="1" si="26"/>
        <v>#DIV/0!</v>
      </c>
    </row>
    <row r="27" spans="1:51" x14ac:dyDescent="0.25">
      <c r="A27" s="58"/>
      <c r="B27" s="44"/>
      <c r="C27" s="44"/>
      <c r="D27" s="44"/>
      <c r="E27" s="44"/>
      <c r="F27" s="44"/>
      <c r="G27" s="129">
        <f t="shared" ca="1" si="0"/>
        <v>43617</v>
      </c>
      <c r="H27" s="51"/>
      <c r="I27" s="48"/>
      <c r="J27" s="1">
        <f t="shared" ca="1" si="10"/>
        <v>119.41956239019827</v>
      </c>
      <c r="K27" s="2" t="e">
        <f t="shared" ca="1" si="11"/>
        <v>#DIV/0!</v>
      </c>
      <c r="L27" s="117" t="e">
        <f t="shared" ca="1" si="27"/>
        <v>#DIV/0!</v>
      </c>
      <c r="M27" s="49"/>
      <c r="N27" s="16" t="str">
        <f t="shared" si="12"/>
        <v/>
      </c>
      <c r="O27" s="49"/>
      <c r="P27" s="16" t="str">
        <f t="shared" si="13"/>
        <v/>
      </c>
      <c r="Q27" s="49"/>
      <c r="R27" s="16" t="str">
        <f t="shared" si="14"/>
        <v/>
      </c>
      <c r="S27" s="49"/>
      <c r="T27" s="17" t="str">
        <f t="shared" si="1"/>
        <v/>
      </c>
      <c r="U27" s="49"/>
      <c r="V27" s="17" t="str">
        <f t="shared" si="2"/>
        <v/>
      </c>
      <c r="W27" s="125" t="e">
        <f t="shared" si="3"/>
        <v>#VALUE!</v>
      </c>
      <c r="X27" s="49"/>
      <c r="Y27" s="17" t="str">
        <f t="shared" si="4"/>
        <v/>
      </c>
      <c r="Z27" s="49"/>
      <c r="AA27" s="16" t="str">
        <f t="shared" si="5"/>
        <v/>
      </c>
      <c r="AB27" s="49"/>
      <c r="AC27" s="17" t="str">
        <f t="shared" si="15"/>
        <v/>
      </c>
      <c r="AD27" s="49"/>
      <c r="AE27" s="16" t="str">
        <f t="shared" si="6"/>
        <v/>
      </c>
      <c r="AF27" s="49"/>
      <c r="AG27" s="17" t="str">
        <f t="shared" si="7"/>
        <v/>
      </c>
      <c r="AH27" s="49"/>
      <c r="AI27" s="17" t="str">
        <f t="shared" si="16"/>
        <v/>
      </c>
      <c r="AJ27" s="49"/>
      <c r="AK27" s="17" t="str">
        <f t="shared" si="8"/>
        <v/>
      </c>
      <c r="AL27" s="18" t="e">
        <f t="shared" si="17"/>
        <v>#VALUE!</v>
      </c>
      <c r="AM27" s="54"/>
      <c r="AN27" s="19"/>
      <c r="AO27" s="21" t="e">
        <f t="shared" si="9"/>
        <v>#DIV/0!</v>
      </c>
      <c r="AP27" s="22" t="e">
        <f t="shared" si="18"/>
        <v>#DIV/0!</v>
      </c>
      <c r="AQ27" s="20"/>
      <c r="AR27" s="13">
        <f t="shared" si="19"/>
        <v>0</v>
      </c>
      <c r="AS27" s="18" t="e">
        <f t="shared" si="20"/>
        <v>#DIV/0!</v>
      </c>
      <c r="AT27" s="24" t="e">
        <f t="shared" ca="1" si="21"/>
        <v>#DIV/0!</v>
      </c>
      <c r="AU27" s="24" t="e">
        <f t="shared" si="22"/>
        <v>#VALUE!</v>
      </c>
      <c r="AV27" s="24" t="e">
        <f t="shared" si="23"/>
        <v>#VALUE!</v>
      </c>
      <c r="AW27" s="24" t="e">
        <f t="shared" si="24"/>
        <v>#DIV/0!</v>
      </c>
      <c r="AX27" s="147" t="e">
        <f t="shared" ca="1" si="25"/>
        <v>#DIV/0!</v>
      </c>
      <c r="AY27" s="117" t="e">
        <f t="shared" ca="1" si="26"/>
        <v>#DIV/0!</v>
      </c>
    </row>
    <row r="28" spans="1:51" x14ac:dyDescent="0.25">
      <c r="A28" s="58"/>
      <c r="B28" s="44"/>
      <c r="C28" s="44"/>
      <c r="D28" s="44"/>
      <c r="E28" s="44"/>
      <c r="F28" s="44"/>
      <c r="G28" s="129">
        <f t="shared" ca="1" si="0"/>
        <v>43617</v>
      </c>
      <c r="H28" s="51"/>
      <c r="I28" s="48"/>
      <c r="J28" s="1">
        <f t="shared" ca="1" si="10"/>
        <v>119.41956239019827</v>
      </c>
      <c r="K28" s="2" t="e">
        <f t="shared" ca="1" si="11"/>
        <v>#DIV/0!</v>
      </c>
      <c r="L28" s="117" t="e">
        <f t="shared" ca="1" si="27"/>
        <v>#DIV/0!</v>
      </c>
      <c r="M28" s="49"/>
      <c r="N28" s="16" t="str">
        <f t="shared" si="12"/>
        <v/>
      </c>
      <c r="O28" s="49"/>
      <c r="P28" s="16" t="str">
        <f t="shared" si="13"/>
        <v/>
      </c>
      <c r="Q28" s="49"/>
      <c r="R28" s="16" t="str">
        <f t="shared" si="14"/>
        <v/>
      </c>
      <c r="S28" s="49"/>
      <c r="T28" s="17" t="str">
        <f t="shared" si="1"/>
        <v/>
      </c>
      <c r="U28" s="49"/>
      <c r="V28" s="17" t="str">
        <f t="shared" si="2"/>
        <v/>
      </c>
      <c r="W28" s="125" t="e">
        <f t="shared" si="3"/>
        <v>#VALUE!</v>
      </c>
      <c r="X28" s="49"/>
      <c r="Y28" s="17" t="str">
        <f t="shared" si="4"/>
        <v/>
      </c>
      <c r="Z28" s="49"/>
      <c r="AA28" s="16" t="str">
        <f t="shared" si="5"/>
        <v/>
      </c>
      <c r="AB28" s="49"/>
      <c r="AC28" s="17" t="str">
        <f t="shared" si="15"/>
        <v/>
      </c>
      <c r="AD28" s="49"/>
      <c r="AE28" s="16" t="str">
        <f t="shared" si="6"/>
        <v/>
      </c>
      <c r="AF28" s="49"/>
      <c r="AG28" s="17" t="str">
        <f t="shared" si="7"/>
        <v/>
      </c>
      <c r="AH28" s="49"/>
      <c r="AI28" s="17" t="str">
        <f t="shared" si="16"/>
        <v/>
      </c>
      <c r="AJ28" s="49"/>
      <c r="AK28" s="17" t="str">
        <f t="shared" si="8"/>
        <v/>
      </c>
      <c r="AL28" s="18" t="e">
        <f t="shared" si="17"/>
        <v>#VALUE!</v>
      </c>
      <c r="AM28" s="54"/>
      <c r="AN28" s="19"/>
      <c r="AO28" s="21" t="e">
        <f t="shared" si="9"/>
        <v>#DIV/0!</v>
      </c>
      <c r="AP28" s="22" t="e">
        <f t="shared" si="18"/>
        <v>#DIV/0!</v>
      </c>
      <c r="AQ28" s="20"/>
      <c r="AR28" s="13">
        <f t="shared" si="19"/>
        <v>0</v>
      </c>
      <c r="AS28" s="18" t="e">
        <f t="shared" si="20"/>
        <v>#DIV/0!</v>
      </c>
      <c r="AT28" s="24" t="e">
        <f t="shared" ca="1" si="21"/>
        <v>#DIV/0!</v>
      </c>
      <c r="AU28" s="24" t="e">
        <f t="shared" si="22"/>
        <v>#VALUE!</v>
      </c>
      <c r="AV28" s="24" t="e">
        <f t="shared" si="23"/>
        <v>#VALUE!</v>
      </c>
      <c r="AW28" s="24" t="e">
        <f t="shared" si="24"/>
        <v>#DIV/0!</v>
      </c>
      <c r="AX28" s="147" t="e">
        <f t="shared" ca="1" si="25"/>
        <v>#DIV/0!</v>
      </c>
      <c r="AY28" s="117" t="e">
        <f t="shared" ca="1" si="26"/>
        <v>#DIV/0!</v>
      </c>
    </row>
    <row r="29" spans="1:51" x14ac:dyDescent="0.25">
      <c r="A29" s="58"/>
      <c r="B29" s="44"/>
      <c r="C29" s="44"/>
      <c r="D29" s="44"/>
      <c r="E29" s="44"/>
      <c r="F29" s="44"/>
      <c r="G29" s="129">
        <f t="shared" ca="1" si="0"/>
        <v>43617</v>
      </c>
      <c r="H29" s="51"/>
      <c r="I29" s="48"/>
      <c r="J29" s="1">
        <f t="shared" ca="1" si="10"/>
        <v>119.41956239019827</v>
      </c>
      <c r="K29" s="2" t="e">
        <f t="shared" ca="1" si="11"/>
        <v>#DIV/0!</v>
      </c>
      <c r="L29" s="117" t="e">
        <f t="shared" ca="1" si="27"/>
        <v>#DIV/0!</v>
      </c>
      <c r="M29" s="48"/>
      <c r="N29" s="16" t="str">
        <f t="shared" si="12"/>
        <v/>
      </c>
      <c r="O29" s="48"/>
      <c r="P29" s="16" t="str">
        <f t="shared" si="13"/>
        <v/>
      </c>
      <c r="Q29" s="48"/>
      <c r="R29" s="16" t="str">
        <f t="shared" si="14"/>
        <v/>
      </c>
      <c r="S29" s="48"/>
      <c r="T29" s="17" t="str">
        <f t="shared" si="1"/>
        <v/>
      </c>
      <c r="U29" s="48"/>
      <c r="V29" s="17" t="str">
        <f t="shared" si="2"/>
        <v/>
      </c>
      <c r="W29" s="125" t="e">
        <f t="shared" si="3"/>
        <v>#VALUE!</v>
      </c>
      <c r="X29" s="48"/>
      <c r="Y29" s="17" t="str">
        <f t="shared" si="4"/>
        <v/>
      </c>
      <c r="Z29" s="48"/>
      <c r="AA29" s="16" t="str">
        <f t="shared" si="5"/>
        <v/>
      </c>
      <c r="AB29" s="48"/>
      <c r="AC29" s="17" t="str">
        <f t="shared" si="15"/>
        <v/>
      </c>
      <c r="AD29" s="48"/>
      <c r="AE29" s="16" t="str">
        <f t="shared" si="6"/>
        <v/>
      </c>
      <c r="AF29" s="48"/>
      <c r="AG29" s="17" t="str">
        <f t="shared" si="7"/>
        <v/>
      </c>
      <c r="AH29" s="48"/>
      <c r="AI29" s="17" t="str">
        <f t="shared" si="16"/>
        <v/>
      </c>
      <c r="AJ29" s="48"/>
      <c r="AK29" s="17" t="str">
        <f t="shared" si="8"/>
        <v/>
      </c>
      <c r="AL29" s="18" t="e">
        <f t="shared" si="17"/>
        <v>#VALUE!</v>
      </c>
      <c r="AM29" s="54"/>
      <c r="AN29" s="19"/>
      <c r="AO29" s="21" t="e">
        <f t="shared" si="9"/>
        <v>#DIV/0!</v>
      </c>
      <c r="AP29" s="22" t="e">
        <f t="shared" si="18"/>
        <v>#DIV/0!</v>
      </c>
      <c r="AQ29" s="20"/>
      <c r="AR29" s="13">
        <f t="shared" si="19"/>
        <v>0</v>
      </c>
      <c r="AS29" s="18" t="e">
        <f t="shared" si="20"/>
        <v>#DIV/0!</v>
      </c>
      <c r="AT29" s="24" t="e">
        <f t="shared" ca="1" si="21"/>
        <v>#DIV/0!</v>
      </c>
      <c r="AU29" s="24" t="e">
        <f t="shared" si="22"/>
        <v>#VALUE!</v>
      </c>
      <c r="AV29" s="24" t="e">
        <f t="shared" si="23"/>
        <v>#VALUE!</v>
      </c>
      <c r="AW29" s="24" t="e">
        <f t="shared" si="24"/>
        <v>#DIV/0!</v>
      </c>
      <c r="AX29" s="147" t="e">
        <f t="shared" ca="1" si="25"/>
        <v>#DIV/0!</v>
      </c>
      <c r="AY29" s="117" t="e">
        <f t="shared" ca="1" si="26"/>
        <v>#DIV/0!</v>
      </c>
    </row>
    <row r="30" spans="1:51" x14ac:dyDescent="0.25">
      <c r="A30" s="58"/>
      <c r="B30" s="44"/>
      <c r="C30" s="44"/>
      <c r="D30" s="44"/>
      <c r="E30" s="44"/>
      <c r="F30" s="44"/>
      <c r="G30" s="129">
        <f t="shared" ca="1" si="0"/>
        <v>43617</v>
      </c>
      <c r="H30" s="51"/>
      <c r="I30" s="48"/>
      <c r="J30" s="1">
        <f t="shared" ca="1" si="10"/>
        <v>119.41956239019827</v>
      </c>
      <c r="K30" s="2" t="e">
        <f t="shared" ca="1" si="11"/>
        <v>#DIV/0!</v>
      </c>
      <c r="L30" s="117" t="e">
        <f t="shared" ca="1" si="27"/>
        <v>#DIV/0!</v>
      </c>
      <c r="M30" s="49"/>
      <c r="N30" s="16" t="str">
        <f t="shared" si="12"/>
        <v/>
      </c>
      <c r="O30" s="49"/>
      <c r="P30" s="16" t="str">
        <f t="shared" si="13"/>
        <v/>
      </c>
      <c r="Q30" s="49"/>
      <c r="R30" s="16" t="str">
        <f t="shared" si="14"/>
        <v/>
      </c>
      <c r="S30" s="49"/>
      <c r="T30" s="17" t="str">
        <f t="shared" si="1"/>
        <v/>
      </c>
      <c r="U30" s="49"/>
      <c r="V30" s="17" t="str">
        <f t="shared" si="2"/>
        <v/>
      </c>
      <c r="W30" s="125" t="e">
        <f t="shared" si="3"/>
        <v>#VALUE!</v>
      </c>
      <c r="X30" s="49"/>
      <c r="Y30" s="17" t="str">
        <f t="shared" si="4"/>
        <v/>
      </c>
      <c r="Z30" s="49"/>
      <c r="AA30" s="16" t="str">
        <f t="shared" si="5"/>
        <v/>
      </c>
      <c r="AB30" s="49"/>
      <c r="AC30" s="17" t="str">
        <f t="shared" si="15"/>
        <v/>
      </c>
      <c r="AD30" s="49"/>
      <c r="AE30" s="16" t="str">
        <f t="shared" si="6"/>
        <v/>
      </c>
      <c r="AF30" s="49"/>
      <c r="AG30" s="17" t="str">
        <f t="shared" si="7"/>
        <v/>
      </c>
      <c r="AH30" s="49"/>
      <c r="AI30" s="17" t="str">
        <f t="shared" si="16"/>
        <v/>
      </c>
      <c r="AJ30" s="49"/>
      <c r="AK30" s="17" t="str">
        <f t="shared" si="8"/>
        <v/>
      </c>
      <c r="AL30" s="18" t="e">
        <f t="shared" si="17"/>
        <v>#VALUE!</v>
      </c>
      <c r="AM30" s="54"/>
      <c r="AN30" s="19"/>
      <c r="AO30" s="21" t="e">
        <f t="shared" si="9"/>
        <v>#DIV/0!</v>
      </c>
      <c r="AP30" s="22" t="e">
        <f t="shared" si="18"/>
        <v>#DIV/0!</v>
      </c>
      <c r="AQ30" s="20"/>
      <c r="AR30" s="13">
        <f t="shared" si="19"/>
        <v>0</v>
      </c>
      <c r="AS30" s="18" t="e">
        <f t="shared" si="20"/>
        <v>#DIV/0!</v>
      </c>
      <c r="AT30" s="24" t="e">
        <f t="shared" ca="1" si="21"/>
        <v>#DIV/0!</v>
      </c>
      <c r="AU30" s="24" t="e">
        <f t="shared" si="22"/>
        <v>#VALUE!</v>
      </c>
      <c r="AV30" s="24" t="e">
        <f t="shared" si="23"/>
        <v>#VALUE!</v>
      </c>
      <c r="AW30" s="24" t="e">
        <f t="shared" si="24"/>
        <v>#DIV/0!</v>
      </c>
      <c r="AX30" s="147" t="e">
        <f t="shared" ca="1" si="25"/>
        <v>#DIV/0!</v>
      </c>
      <c r="AY30" s="117" t="e">
        <f t="shared" ca="1" si="26"/>
        <v>#DIV/0!</v>
      </c>
    </row>
    <row r="31" spans="1:51" x14ac:dyDescent="0.25">
      <c r="A31" s="58"/>
      <c r="B31" s="44"/>
      <c r="C31" s="44"/>
      <c r="D31" s="44"/>
      <c r="E31" s="44"/>
      <c r="F31" s="44"/>
      <c r="G31" s="129">
        <f t="shared" ca="1" si="0"/>
        <v>43617</v>
      </c>
      <c r="H31" s="51"/>
      <c r="I31" s="48"/>
      <c r="J31" s="1">
        <f t="shared" ca="1" si="10"/>
        <v>119.41956239019827</v>
      </c>
      <c r="K31" s="2" t="e">
        <f t="shared" ca="1" si="11"/>
        <v>#DIV/0!</v>
      </c>
      <c r="L31" s="117" t="e">
        <f t="shared" ca="1" si="27"/>
        <v>#DIV/0!</v>
      </c>
      <c r="M31" s="49"/>
      <c r="N31" s="16" t="str">
        <f t="shared" si="12"/>
        <v/>
      </c>
      <c r="O31" s="49"/>
      <c r="P31" s="16" t="str">
        <f t="shared" si="13"/>
        <v/>
      </c>
      <c r="Q31" s="49"/>
      <c r="R31" s="16" t="str">
        <f t="shared" si="14"/>
        <v/>
      </c>
      <c r="S31" s="49"/>
      <c r="T31" s="17" t="str">
        <f t="shared" si="1"/>
        <v/>
      </c>
      <c r="U31" s="49"/>
      <c r="V31" s="17" t="str">
        <f t="shared" si="2"/>
        <v/>
      </c>
      <c r="W31" s="125" t="e">
        <f t="shared" si="3"/>
        <v>#VALUE!</v>
      </c>
      <c r="X31" s="49"/>
      <c r="Y31" s="17" t="str">
        <f t="shared" si="4"/>
        <v/>
      </c>
      <c r="Z31" s="49"/>
      <c r="AA31" s="16" t="str">
        <f t="shared" si="5"/>
        <v/>
      </c>
      <c r="AB31" s="49"/>
      <c r="AC31" s="17" t="str">
        <f t="shared" si="15"/>
        <v/>
      </c>
      <c r="AD31" s="49"/>
      <c r="AE31" s="16" t="str">
        <f t="shared" si="6"/>
        <v/>
      </c>
      <c r="AF31" s="49"/>
      <c r="AG31" s="17" t="str">
        <f t="shared" si="7"/>
        <v/>
      </c>
      <c r="AH31" s="49"/>
      <c r="AI31" s="17" t="str">
        <f t="shared" si="16"/>
        <v/>
      </c>
      <c r="AJ31" s="49"/>
      <c r="AK31" s="17" t="str">
        <f t="shared" si="8"/>
        <v/>
      </c>
      <c r="AL31" s="18" t="e">
        <f t="shared" si="17"/>
        <v>#VALUE!</v>
      </c>
      <c r="AM31" s="54"/>
      <c r="AN31" s="19"/>
      <c r="AO31" s="21" t="e">
        <f t="shared" si="9"/>
        <v>#DIV/0!</v>
      </c>
      <c r="AP31" s="22" t="e">
        <f t="shared" si="18"/>
        <v>#DIV/0!</v>
      </c>
      <c r="AQ31" s="20"/>
      <c r="AR31" s="13">
        <f t="shared" si="19"/>
        <v>0</v>
      </c>
      <c r="AS31" s="18" t="e">
        <f t="shared" si="20"/>
        <v>#DIV/0!</v>
      </c>
      <c r="AT31" s="24" t="e">
        <f t="shared" ca="1" si="21"/>
        <v>#DIV/0!</v>
      </c>
      <c r="AU31" s="24" t="e">
        <f t="shared" si="22"/>
        <v>#VALUE!</v>
      </c>
      <c r="AV31" s="24" t="e">
        <f t="shared" si="23"/>
        <v>#VALUE!</v>
      </c>
      <c r="AW31" s="24" t="e">
        <f t="shared" si="24"/>
        <v>#DIV/0!</v>
      </c>
      <c r="AX31" s="147" t="e">
        <f t="shared" ca="1" si="25"/>
        <v>#DIV/0!</v>
      </c>
      <c r="AY31" s="117" t="e">
        <f t="shared" ca="1" si="26"/>
        <v>#DIV/0!</v>
      </c>
    </row>
    <row r="32" spans="1:51" x14ac:dyDescent="0.25">
      <c r="A32" s="58"/>
      <c r="B32" s="44"/>
      <c r="C32" s="44"/>
      <c r="D32" s="44"/>
      <c r="E32" s="44"/>
      <c r="F32" s="44"/>
      <c r="G32" s="129">
        <f t="shared" ca="1" si="0"/>
        <v>43617</v>
      </c>
      <c r="H32" s="51"/>
      <c r="I32" s="48"/>
      <c r="J32" s="1">
        <f t="shared" ca="1" si="10"/>
        <v>119.41956239019827</v>
      </c>
      <c r="K32" s="2" t="e">
        <f t="shared" ca="1" si="11"/>
        <v>#DIV/0!</v>
      </c>
      <c r="L32" s="117" t="e">
        <f t="shared" ca="1" si="27"/>
        <v>#DIV/0!</v>
      </c>
      <c r="M32" s="49"/>
      <c r="N32" s="16" t="str">
        <f t="shared" si="12"/>
        <v/>
      </c>
      <c r="O32" s="49"/>
      <c r="P32" s="16" t="str">
        <f t="shared" si="13"/>
        <v/>
      </c>
      <c r="Q32" s="49"/>
      <c r="R32" s="16" t="str">
        <f t="shared" si="14"/>
        <v/>
      </c>
      <c r="S32" s="49"/>
      <c r="T32" s="17" t="str">
        <f t="shared" si="1"/>
        <v/>
      </c>
      <c r="U32" s="49"/>
      <c r="V32" s="17" t="str">
        <f t="shared" si="2"/>
        <v/>
      </c>
      <c r="W32" s="125" t="e">
        <f t="shared" si="3"/>
        <v>#VALUE!</v>
      </c>
      <c r="X32" s="49"/>
      <c r="Y32" s="17" t="str">
        <f t="shared" si="4"/>
        <v/>
      </c>
      <c r="Z32" s="49"/>
      <c r="AA32" s="16" t="str">
        <f t="shared" si="5"/>
        <v/>
      </c>
      <c r="AB32" s="49"/>
      <c r="AC32" s="17" t="str">
        <f t="shared" si="15"/>
        <v/>
      </c>
      <c r="AD32" s="49"/>
      <c r="AE32" s="16" t="str">
        <f t="shared" si="6"/>
        <v/>
      </c>
      <c r="AF32" s="49"/>
      <c r="AG32" s="17" t="str">
        <f t="shared" si="7"/>
        <v/>
      </c>
      <c r="AH32" s="49"/>
      <c r="AI32" s="17" t="str">
        <f t="shared" si="16"/>
        <v/>
      </c>
      <c r="AJ32" s="49"/>
      <c r="AK32" s="17" t="str">
        <f t="shared" si="8"/>
        <v/>
      </c>
      <c r="AL32" s="18" t="e">
        <f t="shared" si="17"/>
        <v>#VALUE!</v>
      </c>
      <c r="AM32" s="54"/>
      <c r="AN32" s="19"/>
      <c r="AO32" s="21" t="e">
        <f t="shared" si="9"/>
        <v>#DIV/0!</v>
      </c>
      <c r="AP32" s="22" t="e">
        <f t="shared" si="18"/>
        <v>#DIV/0!</v>
      </c>
      <c r="AQ32" s="20"/>
      <c r="AR32" s="13">
        <f t="shared" si="19"/>
        <v>0</v>
      </c>
      <c r="AS32" s="18" t="e">
        <f t="shared" si="20"/>
        <v>#DIV/0!</v>
      </c>
      <c r="AT32" s="24" t="e">
        <f t="shared" ca="1" si="21"/>
        <v>#DIV/0!</v>
      </c>
      <c r="AU32" s="24" t="e">
        <f t="shared" si="22"/>
        <v>#VALUE!</v>
      </c>
      <c r="AV32" s="24" t="e">
        <f t="shared" si="23"/>
        <v>#VALUE!</v>
      </c>
      <c r="AW32" s="24" t="e">
        <f t="shared" si="24"/>
        <v>#DIV/0!</v>
      </c>
      <c r="AX32" s="147" t="e">
        <f t="shared" ca="1" si="25"/>
        <v>#DIV/0!</v>
      </c>
      <c r="AY32" s="117" t="e">
        <f t="shared" ca="1" si="26"/>
        <v>#DIV/0!</v>
      </c>
    </row>
    <row r="33" spans="1:51" x14ac:dyDescent="0.25">
      <c r="A33" s="58"/>
      <c r="B33" s="44"/>
      <c r="C33" s="44"/>
      <c r="D33" s="44"/>
      <c r="E33" s="44"/>
      <c r="F33" s="37"/>
      <c r="G33" s="129">
        <f t="shared" ca="1" si="0"/>
        <v>43617</v>
      </c>
      <c r="H33" s="51"/>
      <c r="I33" s="48"/>
      <c r="J33" s="1">
        <f t="shared" ca="1" si="10"/>
        <v>119.41956239019827</v>
      </c>
      <c r="K33" s="2" t="e">
        <f t="shared" ca="1" si="11"/>
        <v>#DIV/0!</v>
      </c>
      <c r="L33" s="117" t="e">
        <f t="shared" ca="1" si="27"/>
        <v>#DIV/0!</v>
      </c>
      <c r="M33" s="49"/>
      <c r="N33" s="16" t="str">
        <f t="shared" si="12"/>
        <v/>
      </c>
      <c r="O33" s="49"/>
      <c r="P33" s="16" t="str">
        <f t="shared" si="13"/>
        <v/>
      </c>
      <c r="Q33" s="49"/>
      <c r="R33" s="16" t="str">
        <f t="shared" si="14"/>
        <v/>
      </c>
      <c r="S33" s="49"/>
      <c r="T33" s="17" t="str">
        <f t="shared" si="1"/>
        <v/>
      </c>
      <c r="U33" s="49"/>
      <c r="V33" s="17" t="str">
        <f t="shared" si="2"/>
        <v/>
      </c>
      <c r="W33" s="125" t="e">
        <f t="shared" si="3"/>
        <v>#VALUE!</v>
      </c>
      <c r="X33" s="49"/>
      <c r="Y33" s="17" t="str">
        <f t="shared" si="4"/>
        <v/>
      </c>
      <c r="Z33" s="49"/>
      <c r="AA33" s="16" t="str">
        <f t="shared" si="5"/>
        <v/>
      </c>
      <c r="AB33" s="49"/>
      <c r="AC33" s="17" t="str">
        <f t="shared" si="15"/>
        <v/>
      </c>
      <c r="AD33" s="49"/>
      <c r="AE33" s="16" t="str">
        <f t="shared" si="6"/>
        <v/>
      </c>
      <c r="AF33" s="49"/>
      <c r="AG33" s="17" t="str">
        <f t="shared" si="7"/>
        <v/>
      </c>
      <c r="AH33" s="49"/>
      <c r="AI33" s="17" t="str">
        <f t="shared" si="16"/>
        <v/>
      </c>
      <c r="AJ33" s="49"/>
      <c r="AK33" s="17" t="str">
        <f t="shared" si="8"/>
        <v/>
      </c>
      <c r="AL33" s="18" t="e">
        <f t="shared" si="17"/>
        <v>#VALUE!</v>
      </c>
      <c r="AM33" s="23"/>
      <c r="AN33" s="19"/>
      <c r="AO33" s="21" t="e">
        <f t="shared" si="9"/>
        <v>#DIV/0!</v>
      </c>
      <c r="AP33" s="22" t="e">
        <f t="shared" si="18"/>
        <v>#DIV/0!</v>
      </c>
      <c r="AQ33" s="20"/>
      <c r="AR33" s="13">
        <f t="shared" si="19"/>
        <v>0</v>
      </c>
      <c r="AS33" s="18" t="e">
        <f t="shared" si="20"/>
        <v>#DIV/0!</v>
      </c>
      <c r="AT33" s="24" t="e">
        <f t="shared" ca="1" si="21"/>
        <v>#DIV/0!</v>
      </c>
      <c r="AU33" s="24" t="e">
        <f t="shared" si="22"/>
        <v>#VALUE!</v>
      </c>
      <c r="AV33" s="24" t="e">
        <f t="shared" si="23"/>
        <v>#VALUE!</v>
      </c>
      <c r="AW33" s="24" t="e">
        <f t="shared" si="24"/>
        <v>#DIV/0!</v>
      </c>
      <c r="AX33" s="147" t="e">
        <f t="shared" ca="1" si="25"/>
        <v>#DIV/0!</v>
      </c>
      <c r="AY33" s="117" t="e">
        <f t="shared" ca="1" si="26"/>
        <v>#DIV/0!</v>
      </c>
    </row>
    <row r="34" spans="1:51" x14ac:dyDescent="0.25">
      <c r="A34" s="58"/>
      <c r="B34" s="44"/>
      <c r="C34" s="44"/>
      <c r="D34" s="44"/>
      <c r="E34" s="44"/>
      <c r="F34" s="44"/>
      <c r="G34" s="129">
        <f t="shared" ca="1" si="0"/>
        <v>43617</v>
      </c>
      <c r="H34" s="51"/>
      <c r="I34" s="48"/>
      <c r="J34" s="1">
        <f t="shared" ca="1" si="10"/>
        <v>119.41956239019827</v>
      </c>
      <c r="K34" s="2" t="e">
        <f t="shared" ca="1" si="11"/>
        <v>#DIV/0!</v>
      </c>
      <c r="L34" s="117" t="e">
        <f t="shared" ca="1" si="27"/>
        <v>#DIV/0!</v>
      </c>
      <c r="M34" s="49"/>
      <c r="N34" s="16" t="str">
        <f t="shared" si="12"/>
        <v/>
      </c>
      <c r="O34" s="49"/>
      <c r="P34" s="16" t="str">
        <f t="shared" si="13"/>
        <v/>
      </c>
      <c r="Q34" s="49"/>
      <c r="R34" s="16" t="str">
        <f t="shared" si="14"/>
        <v/>
      </c>
      <c r="S34" s="49"/>
      <c r="T34" s="17" t="str">
        <f t="shared" si="1"/>
        <v/>
      </c>
      <c r="U34" s="49"/>
      <c r="V34" s="17" t="str">
        <f t="shared" si="2"/>
        <v/>
      </c>
      <c r="W34" s="125" t="e">
        <f t="shared" si="3"/>
        <v>#VALUE!</v>
      </c>
      <c r="X34" s="49"/>
      <c r="Y34" s="17" t="str">
        <f t="shared" si="4"/>
        <v/>
      </c>
      <c r="Z34" s="49"/>
      <c r="AA34" s="16" t="str">
        <f t="shared" si="5"/>
        <v/>
      </c>
      <c r="AB34" s="49"/>
      <c r="AC34" s="17" t="str">
        <f t="shared" si="15"/>
        <v/>
      </c>
      <c r="AD34" s="49"/>
      <c r="AE34" s="16" t="str">
        <f t="shared" si="6"/>
        <v/>
      </c>
      <c r="AF34" s="49"/>
      <c r="AG34" s="17" t="str">
        <f t="shared" si="7"/>
        <v/>
      </c>
      <c r="AH34" s="49"/>
      <c r="AI34" s="17" t="str">
        <f t="shared" si="16"/>
        <v/>
      </c>
      <c r="AJ34" s="49"/>
      <c r="AK34" s="17" t="str">
        <f t="shared" si="8"/>
        <v/>
      </c>
      <c r="AL34" s="18" t="e">
        <f t="shared" si="17"/>
        <v>#VALUE!</v>
      </c>
      <c r="AM34" s="54"/>
      <c r="AN34" s="19"/>
      <c r="AO34" s="21" t="e">
        <f t="shared" si="9"/>
        <v>#DIV/0!</v>
      </c>
      <c r="AP34" s="22" t="e">
        <f t="shared" si="18"/>
        <v>#DIV/0!</v>
      </c>
      <c r="AQ34" s="20"/>
      <c r="AR34" s="13">
        <f t="shared" si="19"/>
        <v>0</v>
      </c>
      <c r="AS34" s="18" t="e">
        <f t="shared" si="20"/>
        <v>#DIV/0!</v>
      </c>
      <c r="AT34" s="24" t="e">
        <f t="shared" ca="1" si="21"/>
        <v>#DIV/0!</v>
      </c>
      <c r="AU34" s="24" t="e">
        <f t="shared" si="22"/>
        <v>#VALUE!</v>
      </c>
      <c r="AV34" s="24" t="e">
        <f t="shared" si="23"/>
        <v>#VALUE!</v>
      </c>
      <c r="AW34" s="24" t="e">
        <f t="shared" si="24"/>
        <v>#DIV/0!</v>
      </c>
      <c r="AX34" s="147" t="e">
        <f t="shared" ca="1" si="25"/>
        <v>#DIV/0!</v>
      </c>
      <c r="AY34" s="117" t="e">
        <f t="shared" ca="1" si="26"/>
        <v>#DIV/0!</v>
      </c>
    </row>
    <row r="35" spans="1:51" x14ac:dyDescent="0.25">
      <c r="A35" s="58"/>
      <c r="B35" s="44"/>
      <c r="C35" s="44"/>
      <c r="D35" s="44"/>
      <c r="E35" s="44"/>
      <c r="F35" s="44"/>
      <c r="G35" s="129">
        <f t="shared" ca="1" si="0"/>
        <v>43617</v>
      </c>
      <c r="H35" s="51"/>
      <c r="I35" s="48"/>
      <c r="J35" s="1">
        <f t="shared" ca="1" si="10"/>
        <v>119.41956239019827</v>
      </c>
      <c r="K35" s="2" t="e">
        <f t="shared" ca="1" si="11"/>
        <v>#DIV/0!</v>
      </c>
      <c r="L35" s="117" t="e">
        <f t="shared" ca="1" si="27"/>
        <v>#DIV/0!</v>
      </c>
      <c r="M35" s="49"/>
      <c r="N35" s="16" t="str">
        <f t="shared" si="12"/>
        <v/>
      </c>
      <c r="O35" s="49"/>
      <c r="P35" s="16" t="str">
        <f t="shared" si="13"/>
        <v/>
      </c>
      <c r="Q35" s="49"/>
      <c r="R35" s="16" t="str">
        <f t="shared" si="14"/>
        <v/>
      </c>
      <c r="S35" s="49"/>
      <c r="T35" s="17" t="str">
        <f t="shared" si="1"/>
        <v/>
      </c>
      <c r="U35" s="49"/>
      <c r="V35" s="17" t="str">
        <f t="shared" si="2"/>
        <v/>
      </c>
      <c r="W35" s="125" t="e">
        <f t="shared" si="3"/>
        <v>#VALUE!</v>
      </c>
      <c r="X35" s="49"/>
      <c r="Y35" s="17" t="str">
        <f t="shared" si="4"/>
        <v/>
      </c>
      <c r="Z35" s="49"/>
      <c r="AA35" s="16" t="str">
        <f t="shared" si="5"/>
        <v/>
      </c>
      <c r="AB35" s="49"/>
      <c r="AC35" s="17" t="str">
        <f t="shared" si="15"/>
        <v/>
      </c>
      <c r="AD35" s="49"/>
      <c r="AE35" s="16" t="str">
        <f t="shared" si="6"/>
        <v/>
      </c>
      <c r="AF35" s="49"/>
      <c r="AG35" s="17" t="str">
        <f t="shared" si="7"/>
        <v/>
      </c>
      <c r="AH35" s="49"/>
      <c r="AI35" s="17" t="str">
        <f t="shared" si="16"/>
        <v/>
      </c>
      <c r="AJ35" s="49"/>
      <c r="AK35" s="17" t="str">
        <f t="shared" si="8"/>
        <v/>
      </c>
      <c r="AL35" s="18" t="e">
        <f t="shared" si="17"/>
        <v>#VALUE!</v>
      </c>
      <c r="AM35" s="54"/>
      <c r="AN35" s="19"/>
      <c r="AO35" s="21" t="e">
        <f t="shared" si="9"/>
        <v>#DIV/0!</v>
      </c>
      <c r="AP35" s="22" t="e">
        <f t="shared" si="18"/>
        <v>#DIV/0!</v>
      </c>
      <c r="AQ35" s="20"/>
      <c r="AR35" s="13">
        <f t="shared" si="19"/>
        <v>0</v>
      </c>
      <c r="AS35" s="18" t="e">
        <f t="shared" si="20"/>
        <v>#DIV/0!</v>
      </c>
      <c r="AT35" s="24" t="e">
        <f t="shared" ca="1" si="21"/>
        <v>#DIV/0!</v>
      </c>
      <c r="AU35" s="24" t="e">
        <f t="shared" si="22"/>
        <v>#VALUE!</v>
      </c>
      <c r="AV35" s="24" t="e">
        <f t="shared" si="23"/>
        <v>#VALUE!</v>
      </c>
      <c r="AW35" s="24" t="e">
        <f t="shared" si="24"/>
        <v>#DIV/0!</v>
      </c>
      <c r="AX35" s="147" t="e">
        <f t="shared" ca="1" si="25"/>
        <v>#DIV/0!</v>
      </c>
      <c r="AY35" s="117" t="e">
        <f t="shared" ca="1" si="26"/>
        <v>#DIV/0!</v>
      </c>
    </row>
    <row r="36" spans="1:51" x14ac:dyDescent="0.25">
      <c r="A36" s="58"/>
      <c r="B36" s="44"/>
      <c r="C36" s="44"/>
      <c r="D36" s="44"/>
      <c r="E36" s="44"/>
      <c r="F36" s="44"/>
      <c r="G36" s="129">
        <f t="shared" ca="1" si="0"/>
        <v>43617</v>
      </c>
      <c r="H36" s="51"/>
      <c r="I36" s="48"/>
      <c r="J36" s="1">
        <f t="shared" ca="1" si="10"/>
        <v>119.41956239019827</v>
      </c>
      <c r="K36" s="2" t="e">
        <f t="shared" ca="1" si="11"/>
        <v>#DIV/0!</v>
      </c>
      <c r="L36" s="117" t="e">
        <f t="shared" ca="1" si="27"/>
        <v>#DIV/0!</v>
      </c>
      <c r="M36" s="49"/>
      <c r="N36" s="16" t="str">
        <f t="shared" si="12"/>
        <v/>
      </c>
      <c r="O36" s="49"/>
      <c r="P36" s="16" t="str">
        <f t="shared" si="13"/>
        <v/>
      </c>
      <c r="Q36" s="49"/>
      <c r="R36" s="16" t="str">
        <f t="shared" si="14"/>
        <v/>
      </c>
      <c r="S36" s="49"/>
      <c r="T36" s="17" t="str">
        <f t="shared" si="1"/>
        <v/>
      </c>
      <c r="U36" s="49"/>
      <c r="V36" s="17" t="str">
        <f t="shared" si="2"/>
        <v/>
      </c>
      <c r="W36" s="125" t="e">
        <f t="shared" si="3"/>
        <v>#VALUE!</v>
      </c>
      <c r="X36" s="49"/>
      <c r="Y36" s="17" t="str">
        <f t="shared" si="4"/>
        <v/>
      </c>
      <c r="Z36" s="49"/>
      <c r="AA36" s="16" t="str">
        <f t="shared" si="5"/>
        <v/>
      </c>
      <c r="AB36" s="49"/>
      <c r="AC36" s="17" t="str">
        <f t="shared" si="15"/>
        <v/>
      </c>
      <c r="AD36" s="49"/>
      <c r="AE36" s="16" t="str">
        <f t="shared" si="6"/>
        <v/>
      </c>
      <c r="AF36" s="49"/>
      <c r="AG36" s="17" t="str">
        <f t="shared" si="7"/>
        <v/>
      </c>
      <c r="AH36" s="49"/>
      <c r="AI36" s="17" t="str">
        <f t="shared" si="16"/>
        <v/>
      </c>
      <c r="AJ36" s="49"/>
      <c r="AK36" s="17" t="str">
        <f t="shared" si="8"/>
        <v/>
      </c>
      <c r="AL36" s="18" t="e">
        <f t="shared" si="17"/>
        <v>#VALUE!</v>
      </c>
      <c r="AM36" s="54"/>
      <c r="AN36" s="19"/>
      <c r="AO36" s="21" t="e">
        <f t="shared" si="9"/>
        <v>#DIV/0!</v>
      </c>
      <c r="AP36" s="22" t="e">
        <f t="shared" si="18"/>
        <v>#DIV/0!</v>
      </c>
      <c r="AQ36" s="20"/>
      <c r="AR36" s="13">
        <f t="shared" si="19"/>
        <v>0</v>
      </c>
      <c r="AS36" s="18" t="e">
        <f t="shared" si="20"/>
        <v>#DIV/0!</v>
      </c>
      <c r="AT36" s="24" t="e">
        <f t="shared" ca="1" si="21"/>
        <v>#DIV/0!</v>
      </c>
      <c r="AU36" s="24" t="e">
        <f t="shared" si="22"/>
        <v>#VALUE!</v>
      </c>
      <c r="AV36" s="24" t="e">
        <f t="shared" si="23"/>
        <v>#VALUE!</v>
      </c>
      <c r="AW36" s="24" t="e">
        <f t="shared" si="24"/>
        <v>#DIV/0!</v>
      </c>
      <c r="AX36" s="147" t="e">
        <f t="shared" ca="1" si="25"/>
        <v>#DIV/0!</v>
      </c>
      <c r="AY36" s="117" t="e">
        <f t="shared" ca="1" si="26"/>
        <v>#DIV/0!</v>
      </c>
    </row>
    <row r="37" spans="1:51" x14ac:dyDescent="0.25">
      <c r="A37" s="58"/>
      <c r="B37" s="44"/>
      <c r="C37" s="44"/>
      <c r="D37" s="44"/>
      <c r="E37" s="44"/>
      <c r="F37" s="44"/>
      <c r="G37" s="129">
        <f t="shared" ca="1" si="0"/>
        <v>43617</v>
      </c>
      <c r="H37" s="51"/>
      <c r="I37" s="48"/>
      <c r="J37" s="1">
        <f t="shared" ca="1" si="10"/>
        <v>119.41956239019827</v>
      </c>
      <c r="K37" s="2" t="e">
        <f t="shared" ca="1" si="11"/>
        <v>#DIV/0!</v>
      </c>
      <c r="L37" s="117" t="e">
        <f t="shared" ca="1" si="27"/>
        <v>#DIV/0!</v>
      </c>
      <c r="M37" s="49"/>
      <c r="N37" s="16" t="str">
        <f t="shared" si="12"/>
        <v/>
      </c>
      <c r="O37" s="49"/>
      <c r="P37" s="16" t="str">
        <f t="shared" si="13"/>
        <v/>
      </c>
      <c r="Q37" s="49"/>
      <c r="R37" s="16" t="str">
        <f t="shared" si="14"/>
        <v/>
      </c>
      <c r="S37" s="49"/>
      <c r="T37" s="17" t="str">
        <f t="shared" si="1"/>
        <v/>
      </c>
      <c r="U37" s="49"/>
      <c r="V37" s="17" t="str">
        <f t="shared" si="2"/>
        <v/>
      </c>
      <c r="W37" s="125" t="e">
        <f t="shared" si="3"/>
        <v>#VALUE!</v>
      </c>
      <c r="X37" s="49"/>
      <c r="Y37" s="17" t="str">
        <f t="shared" si="4"/>
        <v/>
      </c>
      <c r="Z37" s="49"/>
      <c r="AA37" s="16" t="str">
        <f t="shared" si="5"/>
        <v/>
      </c>
      <c r="AB37" s="49"/>
      <c r="AC37" s="17" t="str">
        <f t="shared" si="15"/>
        <v/>
      </c>
      <c r="AD37" s="49"/>
      <c r="AE37" s="16" t="str">
        <f t="shared" si="6"/>
        <v/>
      </c>
      <c r="AF37" s="49"/>
      <c r="AG37" s="17" t="str">
        <f t="shared" si="7"/>
        <v/>
      </c>
      <c r="AH37" s="49"/>
      <c r="AI37" s="17" t="str">
        <f t="shared" si="16"/>
        <v/>
      </c>
      <c r="AJ37" s="49"/>
      <c r="AK37" s="17" t="str">
        <f t="shared" si="8"/>
        <v/>
      </c>
      <c r="AL37" s="18" t="e">
        <f t="shared" si="17"/>
        <v>#VALUE!</v>
      </c>
      <c r="AM37" s="54"/>
      <c r="AN37" s="19"/>
      <c r="AO37" s="21" t="e">
        <f t="shared" si="9"/>
        <v>#DIV/0!</v>
      </c>
      <c r="AP37" s="22" t="e">
        <f t="shared" si="18"/>
        <v>#DIV/0!</v>
      </c>
      <c r="AQ37" s="20"/>
      <c r="AR37" s="13">
        <f t="shared" si="19"/>
        <v>0</v>
      </c>
      <c r="AS37" s="18" t="e">
        <f t="shared" si="20"/>
        <v>#DIV/0!</v>
      </c>
      <c r="AT37" s="24" t="e">
        <f t="shared" ca="1" si="21"/>
        <v>#DIV/0!</v>
      </c>
      <c r="AU37" s="24" t="e">
        <f t="shared" si="22"/>
        <v>#VALUE!</v>
      </c>
      <c r="AV37" s="24" t="e">
        <f t="shared" si="23"/>
        <v>#VALUE!</v>
      </c>
      <c r="AW37" s="24" t="e">
        <f t="shared" si="24"/>
        <v>#DIV/0!</v>
      </c>
      <c r="AX37" s="147" t="e">
        <f t="shared" ca="1" si="25"/>
        <v>#DIV/0!</v>
      </c>
      <c r="AY37" s="117" t="e">
        <f t="shared" ca="1" si="26"/>
        <v>#DIV/0!</v>
      </c>
    </row>
    <row r="38" spans="1:51" x14ac:dyDescent="0.25">
      <c r="A38" s="58"/>
      <c r="B38" s="44"/>
      <c r="C38" s="44"/>
      <c r="D38" s="44"/>
      <c r="E38" s="44"/>
      <c r="F38" s="44"/>
      <c r="G38" s="129">
        <f t="shared" ca="1" si="0"/>
        <v>43617</v>
      </c>
      <c r="H38" s="51"/>
      <c r="I38" s="48"/>
      <c r="J38" s="1">
        <f t="shared" ca="1" si="10"/>
        <v>119.41956239019827</v>
      </c>
      <c r="K38" s="2" t="e">
        <f t="shared" ca="1" si="11"/>
        <v>#DIV/0!</v>
      </c>
      <c r="L38" s="117" t="e">
        <f t="shared" ca="1" si="27"/>
        <v>#DIV/0!</v>
      </c>
      <c r="M38" s="49"/>
      <c r="N38" s="16" t="str">
        <f t="shared" si="12"/>
        <v/>
      </c>
      <c r="O38" s="49"/>
      <c r="P38" s="16" t="str">
        <f t="shared" si="13"/>
        <v/>
      </c>
      <c r="Q38" s="49"/>
      <c r="R38" s="16" t="str">
        <f t="shared" si="14"/>
        <v/>
      </c>
      <c r="S38" s="49"/>
      <c r="T38" s="17" t="str">
        <f t="shared" si="1"/>
        <v/>
      </c>
      <c r="U38" s="49"/>
      <c r="V38" s="17" t="str">
        <f t="shared" si="2"/>
        <v/>
      </c>
      <c r="W38" s="125" t="e">
        <f t="shared" si="3"/>
        <v>#VALUE!</v>
      </c>
      <c r="X38" s="49"/>
      <c r="Y38" s="17" t="str">
        <f t="shared" si="4"/>
        <v/>
      </c>
      <c r="Z38" s="49"/>
      <c r="AA38" s="16" t="str">
        <f t="shared" si="5"/>
        <v/>
      </c>
      <c r="AB38" s="49"/>
      <c r="AC38" s="17" t="str">
        <f t="shared" si="15"/>
        <v/>
      </c>
      <c r="AD38" s="49"/>
      <c r="AE38" s="16" t="str">
        <f t="shared" si="6"/>
        <v/>
      </c>
      <c r="AF38" s="49"/>
      <c r="AG38" s="17" t="str">
        <f t="shared" si="7"/>
        <v/>
      </c>
      <c r="AH38" s="49"/>
      <c r="AI38" s="17" t="str">
        <f t="shared" si="16"/>
        <v/>
      </c>
      <c r="AJ38" s="49"/>
      <c r="AK38" s="17" t="str">
        <f t="shared" si="8"/>
        <v/>
      </c>
      <c r="AL38" s="18" t="e">
        <f t="shared" si="17"/>
        <v>#VALUE!</v>
      </c>
      <c r="AM38" s="54"/>
      <c r="AN38" s="19"/>
      <c r="AO38" s="21" t="e">
        <f t="shared" si="9"/>
        <v>#DIV/0!</v>
      </c>
      <c r="AP38" s="22" t="e">
        <f t="shared" si="18"/>
        <v>#DIV/0!</v>
      </c>
      <c r="AQ38" s="20"/>
      <c r="AR38" s="13">
        <f t="shared" si="19"/>
        <v>0</v>
      </c>
      <c r="AS38" s="18" t="e">
        <f t="shared" si="20"/>
        <v>#DIV/0!</v>
      </c>
      <c r="AT38" s="24" t="e">
        <f t="shared" ca="1" si="21"/>
        <v>#DIV/0!</v>
      </c>
      <c r="AU38" s="24" t="e">
        <f t="shared" si="22"/>
        <v>#VALUE!</v>
      </c>
      <c r="AV38" s="24" t="e">
        <f t="shared" si="23"/>
        <v>#VALUE!</v>
      </c>
      <c r="AW38" s="24" t="e">
        <f t="shared" si="24"/>
        <v>#DIV/0!</v>
      </c>
      <c r="AX38" s="147" t="e">
        <f t="shared" ca="1" si="25"/>
        <v>#DIV/0!</v>
      </c>
      <c r="AY38" s="117" t="e">
        <f t="shared" ca="1" si="26"/>
        <v>#DIV/0!</v>
      </c>
    </row>
    <row r="39" spans="1:51" x14ac:dyDescent="0.25">
      <c r="A39" s="58"/>
      <c r="B39" s="44"/>
      <c r="C39" s="44"/>
      <c r="D39" s="44"/>
      <c r="E39" s="44"/>
      <c r="F39" s="44"/>
      <c r="G39" s="129">
        <f t="shared" ca="1" si="0"/>
        <v>43617</v>
      </c>
      <c r="H39" s="51"/>
      <c r="I39" s="48"/>
      <c r="J39" s="1">
        <f t="shared" ca="1" si="10"/>
        <v>119.41956239019827</v>
      </c>
      <c r="K39" s="2" t="e">
        <f t="shared" ca="1" si="11"/>
        <v>#DIV/0!</v>
      </c>
      <c r="L39" s="117" t="e">
        <f t="shared" ca="1" si="27"/>
        <v>#DIV/0!</v>
      </c>
      <c r="M39" s="49"/>
      <c r="N39" s="16" t="str">
        <f t="shared" si="12"/>
        <v/>
      </c>
      <c r="O39" s="49"/>
      <c r="P39" s="16" t="str">
        <f t="shared" si="13"/>
        <v/>
      </c>
      <c r="Q39" s="49"/>
      <c r="R39" s="16" t="str">
        <f t="shared" si="14"/>
        <v/>
      </c>
      <c r="S39" s="49"/>
      <c r="T39" s="17" t="str">
        <f t="shared" si="1"/>
        <v/>
      </c>
      <c r="U39" s="49"/>
      <c r="V39" s="17" t="str">
        <f t="shared" si="2"/>
        <v/>
      </c>
      <c r="W39" s="125" t="e">
        <f t="shared" si="3"/>
        <v>#VALUE!</v>
      </c>
      <c r="X39" s="49"/>
      <c r="Y39" s="17" t="str">
        <f t="shared" si="4"/>
        <v/>
      </c>
      <c r="Z39" s="49"/>
      <c r="AA39" s="16" t="str">
        <f t="shared" si="5"/>
        <v/>
      </c>
      <c r="AB39" s="49"/>
      <c r="AC39" s="17" t="str">
        <f t="shared" si="15"/>
        <v/>
      </c>
      <c r="AD39" s="49"/>
      <c r="AE39" s="16" t="str">
        <f t="shared" si="6"/>
        <v/>
      </c>
      <c r="AF39" s="49"/>
      <c r="AG39" s="17" t="str">
        <f t="shared" si="7"/>
        <v/>
      </c>
      <c r="AH39" s="49"/>
      <c r="AI39" s="17" t="str">
        <f t="shared" si="16"/>
        <v/>
      </c>
      <c r="AJ39" s="49"/>
      <c r="AK39" s="17" t="str">
        <f t="shared" si="8"/>
        <v/>
      </c>
      <c r="AL39" s="18" t="e">
        <f t="shared" si="17"/>
        <v>#VALUE!</v>
      </c>
      <c r="AM39" s="54"/>
      <c r="AN39" s="19"/>
      <c r="AO39" s="21" t="e">
        <f t="shared" si="9"/>
        <v>#DIV/0!</v>
      </c>
      <c r="AP39" s="22" t="e">
        <f t="shared" si="18"/>
        <v>#DIV/0!</v>
      </c>
      <c r="AQ39" s="20"/>
      <c r="AR39" s="13">
        <f t="shared" si="19"/>
        <v>0</v>
      </c>
      <c r="AS39" s="18" t="e">
        <f t="shared" si="20"/>
        <v>#DIV/0!</v>
      </c>
      <c r="AT39" s="24" t="e">
        <f t="shared" ca="1" si="21"/>
        <v>#DIV/0!</v>
      </c>
      <c r="AU39" s="24" t="e">
        <f t="shared" si="22"/>
        <v>#VALUE!</v>
      </c>
      <c r="AV39" s="24" t="e">
        <f t="shared" si="23"/>
        <v>#VALUE!</v>
      </c>
      <c r="AW39" s="24" t="e">
        <f t="shared" si="24"/>
        <v>#DIV/0!</v>
      </c>
      <c r="AX39" s="147" t="e">
        <f t="shared" ca="1" si="25"/>
        <v>#DIV/0!</v>
      </c>
      <c r="AY39" s="117" t="e">
        <f t="shared" ca="1" si="26"/>
        <v>#DIV/0!</v>
      </c>
    </row>
    <row r="40" spans="1:51" x14ac:dyDescent="0.25">
      <c r="A40" s="58"/>
      <c r="B40" s="44"/>
      <c r="C40" s="44"/>
      <c r="D40" s="44"/>
      <c r="E40" s="44"/>
      <c r="F40" s="44"/>
      <c r="G40" s="129">
        <f t="shared" ca="1" si="0"/>
        <v>43617</v>
      </c>
      <c r="H40" s="51"/>
      <c r="I40" s="48"/>
      <c r="J40" s="1">
        <f t="shared" ca="1" si="10"/>
        <v>119.41956239019827</v>
      </c>
      <c r="K40" s="2" t="e">
        <f t="shared" ca="1" si="11"/>
        <v>#DIV/0!</v>
      </c>
      <c r="L40" s="117" t="e">
        <f t="shared" ca="1" si="27"/>
        <v>#DIV/0!</v>
      </c>
      <c r="M40" s="49"/>
      <c r="N40" s="16" t="str">
        <f t="shared" si="12"/>
        <v/>
      </c>
      <c r="O40" s="49"/>
      <c r="P40" s="16" t="str">
        <f t="shared" si="13"/>
        <v/>
      </c>
      <c r="Q40" s="49"/>
      <c r="R40" s="16" t="str">
        <f t="shared" si="14"/>
        <v/>
      </c>
      <c r="S40" s="49"/>
      <c r="T40" s="17" t="str">
        <f t="shared" si="1"/>
        <v/>
      </c>
      <c r="U40" s="49"/>
      <c r="V40" s="17" t="str">
        <f t="shared" si="2"/>
        <v/>
      </c>
      <c r="W40" s="125" t="e">
        <f t="shared" si="3"/>
        <v>#VALUE!</v>
      </c>
      <c r="X40" s="49"/>
      <c r="Y40" s="17" t="str">
        <f t="shared" si="4"/>
        <v/>
      </c>
      <c r="Z40" s="49"/>
      <c r="AA40" s="16" t="str">
        <f t="shared" si="5"/>
        <v/>
      </c>
      <c r="AB40" s="49"/>
      <c r="AC40" s="17" t="str">
        <f t="shared" si="15"/>
        <v/>
      </c>
      <c r="AD40" s="49"/>
      <c r="AE40" s="16" t="str">
        <f t="shared" si="6"/>
        <v/>
      </c>
      <c r="AF40" s="49"/>
      <c r="AG40" s="17" t="str">
        <f t="shared" si="7"/>
        <v/>
      </c>
      <c r="AH40" s="49"/>
      <c r="AI40" s="17" t="str">
        <f t="shared" si="16"/>
        <v/>
      </c>
      <c r="AJ40" s="49"/>
      <c r="AK40" s="17" t="str">
        <f t="shared" si="8"/>
        <v/>
      </c>
      <c r="AL40" s="18" t="e">
        <f t="shared" si="17"/>
        <v>#VALUE!</v>
      </c>
      <c r="AM40" s="54"/>
      <c r="AN40" s="19"/>
      <c r="AO40" s="21" t="e">
        <f t="shared" si="9"/>
        <v>#DIV/0!</v>
      </c>
      <c r="AP40" s="22" t="e">
        <f t="shared" si="18"/>
        <v>#DIV/0!</v>
      </c>
      <c r="AQ40" s="20"/>
      <c r="AR40" s="13">
        <f t="shared" si="19"/>
        <v>0</v>
      </c>
      <c r="AS40" s="18" t="e">
        <f t="shared" si="20"/>
        <v>#DIV/0!</v>
      </c>
      <c r="AT40" s="24" t="e">
        <f t="shared" ca="1" si="21"/>
        <v>#DIV/0!</v>
      </c>
      <c r="AU40" s="24" t="e">
        <f t="shared" si="22"/>
        <v>#VALUE!</v>
      </c>
      <c r="AV40" s="24" t="e">
        <f t="shared" si="23"/>
        <v>#VALUE!</v>
      </c>
      <c r="AW40" s="24" t="e">
        <f t="shared" si="24"/>
        <v>#DIV/0!</v>
      </c>
      <c r="AX40" s="147" t="e">
        <f t="shared" ca="1" si="25"/>
        <v>#DIV/0!</v>
      </c>
      <c r="AY40" s="117" t="e">
        <f t="shared" ca="1" si="26"/>
        <v>#DIV/0!</v>
      </c>
    </row>
    <row r="41" spans="1:51" x14ac:dyDescent="0.25">
      <c r="A41" s="58"/>
      <c r="B41" s="44"/>
      <c r="C41" s="44"/>
      <c r="D41" s="44"/>
      <c r="E41" s="44"/>
      <c r="F41" s="44"/>
      <c r="G41" s="129">
        <f t="shared" ca="1" si="0"/>
        <v>43617</v>
      </c>
      <c r="H41" s="51"/>
      <c r="I41" s="48"/>
      <c r="J41" s="1">
        <f t="shared" ca="1" si="10"/>
        <v>119.41956239019827</v>
      </c>
      <c r="K41" s="2" t="e">
        <f t="shared" ca="1" si="11"/>
        <v>#DIV/0!</v>
      </c>
      <c r="L41" s="117" t="e">
        <f t="shared" ca="1" si="27"/>
        <v>#DIV/0!</v>
      </c>
      <c r="M41" s="49"/>
      <c r="N41" s="16" t="str">
        <f t="shared" si="12"/>
        <v/>
      </c>
      <c r="O41" s="49"/>
      <c r="P41" s="16" t="str">
        <f t="shared" si="13"/>
        <v/>
      </c>
      <c r="Q41" s="49"/>
      <c r="R41" s="16" t="str">
        <f t="shared" si="14"/>
        <v/>
      </c>
      <c r="S41" s="49"/>
      <c r="T41" s="17" t="str">
        <f t="shared" si="1"/>
        <v/>
      </c>
      <c r="U41" s="49"/>
      <c r="V41" s="17" t="str">
        <f t="shared" si="2"/>
        <v/>
      </c>
      <c r="W41" s="125" t="e">
        <f t="shared" si="3"/>
        <v>#VALUE!</v>
      </c>
      <c r="X41" s="49"/>
      <c r="Y41" s="17" t="str">
        <f t="shared" si="4"/>
        <v/>
      </c>
      <c r="Z41" s="49"/>
      <c r="AA41" s="16" t="str">
        <f t="shared" si="5"/>
        <v/>
      </c>
      <c r="AB41" s="49"/>
      <c r="AC41" s="17" t="str">
        <f t="shared" si="15"/>
        <v/>
      </c>
      <c r="AD41" s="49"/>
      <c r="AE41" s="16" t="str">
        <f t="shared" si="6"/>
        <v/>
      </c>
      <c r="AF41" s="49"/>
      <c r="AG41" s="17" t="str">
        <f t="shared" si="7"/>
        <v/>
      </c>
      <c r="AH41" s="49"/>
      <c r="AI41" s="17" t="str">
        <f t="shared" si="16"/>
        <v/>
      </c>
      <c r="AJ41" s="49"/>
      <c r="AK41" s="17" t="str">
        <f t="shared" si="8"/>
        <v/>
      </c>
      <c r="AL41" s="18" t="e">
        <f t="shared" si="17"/>
        <v>#VALUE!</v>
      </c>
      <c r="AM41" s="54"/>
      <c r="AN41" s="19"/>
      <c r="AO41" s="21" t="e">
        <f t="shared" si="9"/>
        <v>#DIV/0!</v>
      </c>
      <c r="AP41" s="22" t="e">
        <f t="shared" si="18"/>
        <v>#DIV/0!</v>
      </c>
      <c r="AQ41" s="20"/>
      <c r="AR41" s="13">
        <f t="shared" si="19"/>
        <v>0</v>
      </c>
      <c r="AS41" s="18" t="e">
        <f t="shared" si="20"/>
        <v>#DIV/0!</v>
      </c>
      <c r="AT41" s="24" t="e">
        <f t="shared" ca="1" si="21"/>
        <v>#DIV/0!</v>
      </c>
      <c r="AU41" s="24" t="e">
        <f t="shared" si="22"/>
        <v>#VALUE!</v>
      </c>
      <c r="AV41" s="24" t="e">
        <f t="shared" si="23"/>
        <v>#VALUE!</v>
      </c>
      <c r="AW41" s="24" t="e">
        <f t="shared" si="24"/>
        <v>#DIV/0!</v>
      </c>
      <c r="AX41" s="147" t="e">
        <f t="shared" ca="1" si="25"/>
        <v>#DIV/0!</v>
      </c>
      <c r="AY41" s="117" t="e">
        <f t="shared" ca="1" si="26"/>
        <v>#DIV/0!</v>
      </c>
    </row>
    <row r="42" spans="1:51" x14ac:dyDescent="0.25">
      <c r="A42" s="58"/>
      <c r="B42" s="44"/>
      <c r="C42" s="44"/>
      <c r="D42" s="44"/>
      <c r="E42" s="44"/>
      <c r="F42" s="44"/>
      <c r="G42" s="129">
        <f t="shared" ca="1" si="0"/>
        <v>43617</v>
      </c>
      <c r="H42" s="51"/>
      <c r="I42" s="48"/>
      <c r="J42" s="1">
        <f t="shared" ca="1" si="10"/>
        <v>119.41956239019827</v>
      </c>
      <c r="K42" s="2" t="e">
        <f t="shared" ca="1" si="11"/>
        <v>#DIV/0!</v>
      </c>
      <c r="L42" s="117" t="e">
        <f t="shared" ca="1" si="27"/>
        <v>#DIV/0!</v>
      </c>
      <c r="M42" s="49"/>
      <c r="N42" s="16" t="str">
        <f t="shared" si="12"/>
        <v/>
      </c>
      <c r="O42" s="49"/>
      <c r="P42" s="16" t="str">
        <f t="shared" si="13"/>
        <v/>
      </c>
      <c r="Q42" s="49"/>
      <c r="R42" s="16" t="str">
        <f t="shared" si="14"/>
        <v/>
      </c>
      <c r="S42" s="49"/>
      <c r="T42" s="17" t="str">
        <f t="shared" si="1"/>
        <v/>
      </c>
      <c r="U42" s="49"/>
      <c r="V42" s="17" t="str">
        <f t="shared" si="2"/>
        <v/>
      </c>
      <c r="W42" s="125" t="e">
        <f t="shared" si="3"/>
        <v>#VALUE!</v>
      </c>
      <c r="X42" s="49"/>
      <c r="Y42" s="17" t="str">
        <f t="shared" si="4"/>
        <v/>
      </c>
      <c r="Z42" s="49"/>
      <c r="AA42" s="16" t="str">
        <f t="shared" si="5"/>
        <v/>
      </c>
      <c r="AB42" s="49"/>
      <c r="AC42" s="17" t="str">
        <f t="shared" si="15"/>
        <v/>
      </c>
      <c r="AD42" s="49"/>
      <c r="AE42" s="16" t="str">
        <f t="shared" si="6"/>
        <v/>
      </c>
      <c r="AF42" s="49"/>
      <c r="AG42" s="17" t="str">
        <f t="shared" si="7"/>
        <v/>
      </c>
      <c r="AH42" s="49"/>
      <c r="AI42" s="17" t="str">
        <f t="shared" si="16"/>
        <v/>
      </c>
      <c r="AJ42" s="49"/>
      <c r="AK42" s="17" t="str">
        <f t="shared" si="8"/>
        <v/>
      </c>
      <c r="AL42" s="18" t="e">
        <f t="shared" si="17"/>
        <v>#VALUE!</v>
      </c>
      <c r="AM42" s="54"/>
      <c r="AN42" s="19"/>
      <c r="AO42" s="21" t="e">
        <f t="shared" si="9"/>
        <v>#DIV/0!</v>
      </c>
      <c r="AP42" s="22" t="e">
        <f t="shared" si="18"/>
        <v>#DIV/0!</v>
      </c>
      <c r="AQ42" s="20"/>
      <c r="AR42" s="13">
        <f t="shared" si="19"/>
        <v>0</v>
      </c>
      <c r="AS42" s="18" t="e">
        <f t="shared" si="20"/>
        <v>#DIV/0!</v>
      </c>
      <c r="AT42" s="24" t="e">
        <f t="shared" ca="1" si="21"/>
        <v>#DIV/0!</v>
      </c>
      <c r="AU42" s="24" t="e">
        <f t="shared" si="22"/>
        <v>#VALUE!</v>
      </c>
      <c r="AV42" s="24" t="e">
        <f t="shared" si="23"/>
        <v>#VALUE!</v>
      </c>
      <c r="AW42" s="24" t="e">
        <f t="shared" si="24"/>
        <v>#DIV/0!</v>
      </c>
      <c r="AX42" s="147" t="e">
        <f t="shared" ca="1" si="25"/>
        <v>#DIV/0!</v>
      </c>
      <c r="AY42" s="117" t="e">
        <f t="shared" ca="1" si="26"/>
        <v>#DIV/0!</v>
      </c>
    </row>
    <row r="43" spans="1:51" x14ac:dyDescent="0.25">
      <c r="A43" s="58"/>
      <c r="B43" s="44"/>
      <c r="C43" s="44"/>
      <c r="D43" s="44"/>
      <c r="E43" s="44"/>
      <c r="F43" s="44"/>
      <c r="G43" s="129">
        <f t="shared" ca="1" si="0"/>
        <v>43617</v>
      </c>
      <c r="H43" s="51"/>
      <c r="I43" s="48"/>
      <c r="J43" s="1">
        <f t="shared" ca="1" si="10"/>
        <v>119.41956239019827</v>
      </c>
      <c r="K43" s="2" t="e">
        <f t="shared" ca="1" si="11"/>
        <v>#DIV/0!</v>
      </c>
      <c r="L43" s="117" t="e">
        <f t="shared" ca="1" si="27"/>
        <v>#DIV/0!</v>
      </c>
      <c r="M43" s="49"/>
      <c r="N43" s="16" t="str">
        <f t="shared" si="12"/>
        <v/>
      </c>
      <c r="O43" s="49"/>
      <c r="P43" s="16" t="str">
        <f t="shared" si="13"/>
        <v/>
      </c>
      <c r="Q43" s="49"/>
      <c r="R43" s="16" t="str">
        <f t="shared" si="14"/>
        <v/>
      </c>
      <c r="S43" s="49"/>
      <c r="T43" s="17" t="str">
        <f t="shared" si="1"/>
        <v/>
      </c>
      <c r="U43" s="49"/>
      <c r="V43" s="17" t="str">
        <f t="shared" si="2"/>
        <v/>
      </c>
      <c r="W43" s="125" t="e">
        <f t="shared" si="3"/>
        <v>#VALUE!</v>
      </c>
      <c r="X43" s="49"/>
      <c r="Y43" s="17" t="str">
        <f t="shared" si="4"/>
        <v/>
      </c>
      <c r="Z43" s="49"/>
      <c r="AA43" s="16" t="str">
        <f t="shared" si="5"/>
        <v/>
      </c>
      <c r="AB43" s="49"/>
      <c r="AC43" s="17" t="str">
        <f t="shared" si="15"/>
        <v/>
      </c>
      <c r="AD43" s="49"/>
      <c r="AE43" s="16" t="str">
        <f t="shared" si="6"/>
        <v/>
      </c>
      <c r="AF43" s="49"/>
      <c r="AG43" s="17" t="str">
        <f t="shared" si="7"/>
        <v/>
      </c>
      <c r="AH43" s="49"/>
      <c r="AI43" s="17" t="str">
        <f t="shared" si="16"/>
        <v/>
      </c>
      <c r="AJ43" s="49"/>
      <c r="AK43" s="17" t="str">
        <f t="shared" si="8"/>
        <v/>
      </c>
      <c r="AL43" s="18" t="e">
        <f t="shared" si="17"/>
        <v>#VALUE!</v>
      </c>
      <c r="AM43" s="54"/>
      <c r="AN43" s="19"/>
      <c r="AO43" s="21" t="e">
        <f t="shared" si="9"/>
        <v>#DIV/0!</v>
      </c>
      <c r="AP43" s="22" t="e">
        <f t="shared" si="18"/>
        <v>#DIV/0!</v>
      </c>
      <c r="AQ43" s="20"/>
      <c r="AR43" s="13">
        <f t="shared" si="19"/>
        <v>0</v>
      </c>
      <c r="AS43" s="18" t="e">
        <f t="shared" si="20"/>
        <v>#DIV/0!</v>
      </c>
      <c r="AT43" s="24" t="e">
        <f t="shared" ca="1" si="21"/>
        <v>#DIV/0!</v>
      </c>
      <c r="AU43" s="24" t="e">
        <f t="shared" si="22"/>
        <v>#VALUE!</v>
      </c>
      <c r="AV43" s="24" t="e">
        <f t="shared" si="23"/>
        <v>#VALUE!</v>
      </c>
      <c r="AW43" s="24" t="e">
        <f t="shared" si="24"/>
        <v>#DIV/0!</v>
      </c>
      <c r="AX43" s="147" t="e">
        <f t="shared" ca="1" si="25"/>
        <v>#DIV/0!</v>
      </c>
      <c r="AY43" s="117" t="e">
        <f t="shared" ca="1" si="26"/>
        <v>#DIV/0!</v>
      </c>
    </row>
    <row r="44" spans="1:51" x14ac:dyDescent="0.25">
      <c r="A44" s="58"/>
      <c r="B44" s="44"/>
      <c r="C44" s="44"/>
      <c r="D44" s="44"/>
      <c r="E44" s="44"/>
      <c r="F44" s="44"/>
      <c r="G44" s="129">
        <f t="shared" ca="1" si="0"/>
        <v>43617</v>
      </c>
      <c r="H44" s="51"/>
      <c r="I44" s="48"/>
      <c r="J44" s="1">
        <f t="shared" ca="1" si="10"/>
        <v>119.41956239019827</v>
      </c>
      <c r="K44" s="2" t="e">
        <f t="shared" ca="1" si="11"/>
        <v>#DIV/0!</v>
      </c>
      <c r="L44" s="117" t="e">
        <f t="shared" ca="1" si="27"/>
        <v>#DIV/0!</v>
      </c>
      <c r="M44" s="49"/>
      <c r="N44" s="16" t="str">
        <f t="shared" si="12"/>
        <v/>
      </c>
      <c r="O44" s="49"/>
      <c r="P44" s="16" t="str">
        <f t="shared" si="13"/>
        <v/>
      </c>
      <c r="Q44" s="49"/>
      <c r="R44" s="16" t="str">
        <f t="shared" si="14"/>
        <v/>
      </c>
      <c r="S44" s="49"/>
      <c r="T44" s="17" t="str">
        <f t="shared" si="1"/>
        <v/>
      </c>
      <c r="U44" s="49"/>
      <c r="V44" s="17" t="str">
        <f t="shared" si="2"/>
        <v/>
      </c>
      <c r="W44" s="125" t="e">
        <f t="shared" si="3"/>
        <v>#VALUE!</v>
      </c>
      <c r="X44" s="49"/>
      <c r="Y44" s="17" t="str">
        <f t="shared" si="4"/>
        <v/>
      </c>
      <c r="Z44" s="49"/>
      <c r="AA44" s="16" t="str">
        <f t="shared" si="5"/>
        <v/>
      </c>
      <c r="AB44" s="49"/>
      <c r="AC44" s="17" t="str">
        <f t="shared" si="15"/>
        <v/>
      </c>
      <c r="AD44" s="49"/>
      <c r="AE44" s="16" t="str">
        <f t="shared" si="6"/>
        <v/>
      </c>
      <c r="AF44" s="49"/>
      <c r="AG44" s="17" t="str">
        <f t="shared" si="7"/>
        <v/>
      </c>
      <c r="AH44" s="49"/>
      <c r="AI44" s="17" t="str">
        <f t="shared" si="16"/>
        <v/>
      </c>
      <c r="AJ44" s="49"/>
      <c r="AK44" s="17" t="str">
        <f t="shared" si="8"/>
        <v/>
      </c>
      <c r="AL44" s="18" t="e">
        <f t="shared" si="17"/>
        <v>#VALUE!</v>
      </c>
      <c r="AM44" s="54"/>
      <c r="AN44" s="19"/>
      <c r="AO44" s="21" t="e">
        <f t="shared" si="9"/>
        <v>#DIV/0!</v>
      </c>
      <c r="AP44" s="22" t="e">
        <f t="shared" si="18"/>
        <v>#DIV/0!</v>
      </c>
      <c r="AQ44" s="20"/>
      <c r="AR44" s="13">
        <f t="shared" si="19"/>
        <v>0</v>
      </c>
      <c r="AS44" s="18" t="e">
        <f t="shared" si="20"/>
        <v>#DIV/0!</v>
      </c>
      <c r="AT44" s="24" t="e">
        <f t="shared" ca="1" si="21"/>
        <v>#DIV/0!</v>
      </c>
      <c r="AU44" s="24" t="e">
        <f t="shared" si="22"/>
        <v>#VALUE!</v>
      </c>
      <c r="AV44" s="24" t="e">
        <f t="shared" si="23"/>
        <v>#VALUE!</v>
      </c>
      <c r="AW44" s="24" t="e">
        <f t="shared" si="24"/>
        <v>#DIV/0!</v>
      </c>
      <c r="AX44" s="147" t="e">
        <f t="shared" ca="1" si="25"/>
        <v>#DIV/0!</v>
      </c>
      <c r="AY44" s="117" t="e">
        <f t="shared" ca="1" si="26"/>
        <v>#DIV/0!</v>
      </c>
    </row>
    <row r="45" spans="1:51" s="72" customFormat="1" x14ac:dyDescent="0.25">
      <c r="A45" s="65"/>
      <c r="B45" s="66"/>
      <c r="C45" s="66"/>
      <c r="D45" s="66"/>
      <c r="E45" s="66"/>
      <c r="F45" s="67"/>
      <c r="G45" s="129">
        <f t="shared" ca="1" si="0"/>
        <v>43617</v>
      </c>
      <c r="H45" s="73"/>
      <c r="I45" s="68"/>
      <c r="J45" s="1">
        <f t="shared" ca="1" si="10"/>
        <v>119.41956239019827</v>
      </c>
      <c r="K45" s="2" t="e">
        <f t="shared" ca="1" si="11"/>
        <v>#DIV/0!</v>
      </c>
      <c r="L45" s="117" t="e">
        <f t="shared" ca="1" si="27"/>
        <v>#DIV/0!</v>
      </c>
      <c r="M45" s="68"/>
      <c r="N45" s="16" t="str">
        <f t="shared" si="12"/>
        <v/>
      </c>
      <c r="O45" s="68"/>
      <c r="P45" s="16" t="str">
        <f t="shared" si="13"/>
        <v/>
      </c>
      <c r="Q45" s="68"/>
      <c r="R45" s="16" t="str">
        <f t="shared" si="14"/>
        <v/>
      </c>
      <c r="S45" s="68"/>
      <c r="T45" s="17" t="str">
        <f t="shared" si="1"/>
        <v/>
      </c>
      <c r="U45" s="68"/>
      <c r="V45" s="17" t="str">
        <f t="shared" si="2"/>
        <v/>
      </c>
      <c r="W45" s="125" t="e">
        <f t="shared" si="3"/>
        <v>#VALUE!</v>
      </c>
      <c r="X45" s="68"/>
      <c r="Y45" s="17" t="str">
        <f t="shared" si="4"/>
        <v/>
      </c>
      <c r="Z45" s="68"/>
      <c r="AA45" s="16" t="str">
        <f t="shared" si="5"/>
        <v/>
      </c>
      <c r="AB45" s="68"/>
      <c r="AC45" s="17" t="str">
        <f t="shared" si="15"/>
        <v/>
      </c>
      <c r="AD45" s="68"/>
      <c r="AE45" s="16" t="str">
        <f t="shared" si="6"/>
        <v/>
      </c>
      <c r="AF45" s="68"/>
      <c r="AG45" s="17" t="str">
        <f t="shared" si="7"/>
        <v/>
      </c>
      <c r="AH45" s="68"/>
      <c r="AI45" s="17" t="str">
        <f t="shared" si="16"/>
        <v/>
      </c>
      <c r="AJ45" s="68"/>
      <c r="AK45" s="17" t="str">
        <f t="shared" si="8"/>
        <v/>
      </c>
      <c r="AL45" s="18" t="e">
        <f t="shared" si="17"/>
        <v>#VALUE!</v>
      </c>
      <c r="AM45" s="69"/>
      <c r="AN45" s="70"/>
      <c r="AO45" s="21" t="e">
        <f t="shared" si="9"/>
        <v>#DIV/0!</v>
      </c>
      <c r="AP45" s="22" t="e">
        <f t="shared" si="18"/>
        <v>#DIV/0!</v>
      </c>
      <c r="AQ45" s="71"/>
      <c r="AR45" s="13">
        <f t="shared" si="19"/>
        <v>0</v>
      </c>
      <c r="AS45" s="18" t="e">
        <f t="shared" si="20"/>
        <v>#DIV/0!</v>
      </c>
      <c r="AT45" s="24" t="e">
        <f t="shared" ca="1" si="21"/>
        <v>#DIV/0!</v>
      </c>
      <c r="AU45" s="24" t="e">
        <f t="shared" si="22"/>
        <v>#VALUE!</v>
      </c>
      <c r="AV45" s="24" t="e">
        <f t="shared" si="23"/>
        <v>#VALUE!</v>
      </c>
      <c r="AW45" s="24" t="e">
        <f t="shared" si="24"/>
        <v>#DIV/0!</v>
      </c>
      <c r="AX45" s="147" t="e">
        <f t="shared" ca="1" si="25"/>
        <v>#DIV/0!</v>
      </c>
      <c r="AY45" s="117" t="e">
        <f t="shared" ca="1" si="26"/>
        <v>#DIV/0!</v>
      </c>
    </row>
    <row r="46" spans="1:51" x14ac:dyDescent="0.25">
      <c r="A46" s="58"/>
      <c r="B46" s="44"/>
      <c r="C46" s="44"/>
      <c r="D46" s="44"/>
      <c r="E46" s="44"/>
      <c r="F46" s="44"/>
      <c r="G46" s="129">
        <f t="shared" ca="1" si="0"/>
        <v>43617</v>
      </c>
      <c r="H46" s="51"/>
      <c r="I46" s="48"/>
      <c r="J46" s="1">
        <f t="shared" ca="1" si="10"/>
        <v>119.41956239019827</v>
      </c>
      <c r="K46" s="2" t="e">
        <f t="shared" ca="1" si="11"/>
        <v>#DIV/0!</v>
      </c>
      <c r="L46" s="117" t="e">
        <f t="shared" ca="1" si="27"/>
        <v>#DIV/0!</v>
      </c>
      <c r="M46" s="62"/>
      <c r="N46" s="16" t="str">
        <f t="shared" si="12"/>
        <v/>
      </c>
      <c r="O46" s="62"/>
      <c r="P46" s="16" t="str">
        <f t="shared" si="13"/>
        <v/>
      </c>
      <c r="Q46" s="62"/>
      <c r="R46" s="16" t="str">
        <f t="shared" si="14"/>
        <v/>
      </c>
      <c r="S46" s="62"/>
      <c r="T46" s="17" t="str">
        <f t="shared" si="1"/>
        <v/>
      </c>
      <c r="U46" s="62"/>
      <c r="V46" s="17" t="str">
        <f t="shared" si="2"/>
        <v/>
      </c>
      <c r="W46" s="125" t="e">
        <f t="shared" si="3"/>
        <v>#VALUE!</v>
      </c>
      <c r="X46" s="62"/>
      <c r="Y46" s="17" t="str">
        <f t="shared" si="4"/>
        <v/>
      </c>
      <c r="Z46" s="62"/>
      <c r="AA46" s="16" t="str">
        <f t="shared" si="5"/>
        <v/>
      </c>
      <c r="AB46" s="62"/>
      <c r="AC46" s="17" t="str">
        <f t="shared" si="15"/>
        <v/>
      </c>
      <c r="AD46" s="62"/>
      <c r="AE46" s="16" t="str">
        <f t="shared" si="6"/>
        <v/>
      </c>
      <c r="AF46" s="62"/>
      <c r="AG46" s="17" t="str">
        <f t="shared" si="7"/>
        <v/>
      </c>
      <c r="AH46" s="62"/>
      <c r="AI46" s="17" t="str">
        <f t="shared" si="16"/>
        <v/>
      </c>
      <c r="AJ46" s="62"/>
      <c r="AK46" s="17" t="str">
        <f t="shared" si="8"/>
        <v/>
      </c>
      <c r="AL46" s="18" t="e">
        <f t="shared" si="17"/>
        <v>#VALUE!</v>
      </c>
      <c r="AM46" s="54"/>
      <c r="AN46" s="19"/>
      <c r="AO46" s="21" t="e">
        <f t="shared" si="9"/>
        <v>#DIV/0!</v>
      </c>
      <c r="AP46" s="22" t="e">
        <f t="shared" si="18"/>
        <v>#DIV/0!</v>
      </c>
      <c r="AQ46" s="20"/>
      <c r="AR46" s="13">
        <f t="shared" si="19"/>
        <v>0</v>
      </c>
      <c r="AS46" s="18" t="e">
        <f t="shared" si="20"/>
        <v>#DIV/0!</v>
      </c>
      <c r="AT46" s="24" t="e">
        <f t="shared" ca="1" si="21"/>
        <v>#DIV/0!</v>
      </c>
      <c r="AU46" s="24" t="e">
        <f t="shared" si="22"/>
        <v>#VALUE!</v>
      </c>
      <c r="AV46" s="24" t="e">
        <f t="shared" si="23"/>
        <v>#VALUE!</v>
      </c>
      <c r="AW46" s="24" t="e">
        <f t="shared" si="24"/>
        <v>#DIV/0!</v>
      </c>
      <c r="AX46" s="147" t="e">
        <f t="shared" ca="1" si="25"/>
        <v>#DIV/0!</v>
      </c>
      <c r="AY46" s="117" t="e">
        <f t="shared" ca="1" si="26"/>
        <v>#DIV/0!</v>
      </c>
    </row>
    <row r="47" spans="1:51" x14ac:dyDescent="0.25">
      <c r="A47" s="58"/>
      <c r="B47" s="44"/>
      <c r="C47" s="44"/>
      <c r="D47" s="44"/>
      <c r="E47" s="44"/>
      <c r="F47" s="44"/>
      <c r="G47" s="129">
        <f t="shared" ca="1" si="0"/>
        <v>43617</v>
      </c>
      <c r="H47" s="51"/>
      <c r="I47" s="48"/>
      <c r="J47" s="1">
        <f t="shared" ca="1" si="10"/>
        <v>119.41956239019827</v>
      </c>
      <c r="K47" s="2" t="e">
        <f t="shared" ca="1" si="11"/>
        <v>#DIV/0!</v>
      </c>
      <c r="L47" s="117" t="e">
        <f t="shared" ca="1" si="27"/>
        <v>#DIV/0!</v>
      </c>
      <c r="M47" s="62"/>
      <c r="N47" s="16" t="str">
        <f t="shared" si="12"/>
        <v/>
      </c>
      <c r="O47" s="62"/>
      <c r="P47" s="16" t="str">
        <f t="shared" si="13"/>
        <v/>
      </c>
      <c r="Q47" s="62"/>
      <c r="R47" s="16" t="str">
        <f t="shared" si="14"/>
        <v/>
      </c>
      <c r="S47" s="62"/>
      <c r="T47" s="17" t="str">
        <f t="shared" si="1"/>
        <v/>
      </c>
      <c r="U47" s="62"/>
      <c r="V47" s="17" t="str">
        <f t="shared" si="2"/>
        <v/>
      </c>
      <c r="W47" s="125" t="e">
        <f t="shared" si="3"/>
        <v>#VALUE!</v>
      </c>
      <c r="X47" s="62"/>
      <c r="Y47" s="17" t="str">
        <f t="shared" si="4"/>
        <v/>
      </c>
      <c r="Z47" s="62"/>
      <c r="AA47" s="16" t="str">
        <f t="shared" si="5"/>
        <v/>
      </c>
      <c r="AB47" s="62"/>
      <c r="AC47" s="17" t="str">
        <f t="shared" si="15"/>
        <v/>
      </c>
      <c r="AD47" s="62"/>
      <c r="AE47" s="16" t="str">
        <f t="shared" si="6"/>
        <v/>
      </c>
      <c r="AF47" s="62"/>
      <c r="AG47" s="17" t="str">
        <f t="shared" si="7"/>
        <v/>
      </c>
      <c r="AH47" s="62"/>
      <c r="AI47" s="17" t="str">
        <f t="shared" si="16"/>
        <v/>
      </c>
      <c r="AJ47" s="62"/>
      <c r="AK47" s="17" t="str">
        <f t="shared" si="8"/>
        <v/>
      </c>
      <c r="AL47" s="18" t="e">
        <f t="shared" si="17"/>
        <v>#VALUE!</v>
      </c>
      <c r="AM47" s="54"/>
      <c r="AN47" s="19"/>
      <c r="AO47" s="21" t="e">
        <f t="shared" si="9"/>
        <v>#DIV/0!</v>
      </c>
      <c r="AP47" s="22" t="e">
        <f t="shared" si="18"/>
        <v>#DIV/0!</v>
      </c>
      <c r="AQ47" s="20"/>
      <c r="AR47" s="13">
        <f t="shared" si="19"/>
        <v>0</v>
      </c>
      <c r="AS47" s="18" t="e">
        <f t="shared" si="20"/>
        <v>#DIV/0!</v>
      </c>
      <c r="AT47" s="24" t="e">
        <f t="shared" ca="1" si="21"/>
        <v>#DIV/0!</v>
      </c>
      <c r="AU47" s="24" t="e">
        <f t="shared" si="22"/>
        <v>#VALUE!</v>
      </c>
      <c r="AV47" s="24" t="e">
        <f t="shared" si="23"/>
        <v>#VALUE!</v>
      </c>
      <c r="AW47" s="24" t="e">
        <f t="shared" si="24"/>
        <v>#DIV/0!</v>
      </c>
      <c r="AX47" s="147" t="e">
        <f t="shared" ca="1" si="25"/>
        <v>#DIV/0!</v>
      </c>
      <c r="AY47" s="117" t="e">
        <f t="shared" ca="1" si="26"/>
        <v>#DIV/0!</v>
      </c>
    </row>
    <row r="48" spans="1:51" x14ac:dyDescent="0.25">
      <c r="A48" s="58"/>
      <c r="B48" s="40"/>
      <c r="C48" s="40"/>
      <c r="D48" s="44"/>
      <c r="E48" s="44"/>
      <c r="F48" s="44"/>
      <c r="G48" s="129">
        <f t="shared" ca="1" si="0"/>
        <v>43617</v>
      </c>
      <c r="H48" s="46"/>
      <c r="I48" s="40"/>
      <c r="J48" s="1">
        <f t="shared" ca="1" si="10"/>
        <v>119.41956239019827</v>
      </c>
      <c r="K48" s="2" t="e">
        <f t="shared" ca="1" si="11"/>
        <v>#DIV/0!</v>
      </c>
      <c r="L48" s="117" t="e">
        <f t="shared" ca="1" si="27"/>
        <v>#DIV/0!</v>
      </c>
      <c r="M48" s="62"/>
      <c r="N48" s="16" t="str">
        <f t="shared" si="12"/>
        <v/>
      </c>
      <c r="O48" s="62"/>
      <c r="P48" s="16" t="str">
        <f t="shared" si="13"/>
        <v/>
      </c>
      <c r="Q48" s="62"/>
      <c r="R48" s="16" t="str">
        <f t="shared" si="14"/>
        <v/>
      </c>
      <c r="S48" s="62"/>
      <c r="T48" s="17" t="str">
        <f t="shared" si="1"/>
        <v/>
      </c>
      <c r="U48" s="62"/>
      <c r="V48" s="17" t="str">
        <f t="shared" si="2"/>
        <v/>
      </c>
      <c r="W48" s="125" t="e">
        <f t="shared" si="3"/>
        <v>#VALUE!</v>
      </c>
      <c r="X48" s="62"/>
      <c r="Y48" s="17" t="str">
        <f t="shared" si="4"/>
        <v/>
      </c>
      <c r="Z48" s="62"/>
      <c r="AA48" s="16" t="str">
        <f t="shared" si="5"/>
        <v/>
      </c>
      <c r="AB48" s="62"/>
      <c r="AC48" s="17" t="str">
        <f t="shared" si="15"/>
        <v/>
      </c>
      <c r="AD48" s="62"/>
      <c r="AE48" s="16" t="str">
        <f t="shared" si="6"/>
        <v/>
      </c>
      <c r="AF48" s="62"/>
      <c r="AG48" s="17" t="str">
        <f t="shared" si="7"/>
        <v/>
      </c>
      <c r="AH48" s="62"/>
      <c r="AI48" s="17" t="str">
        <f t="shared" si="16"/>
        <v/>
      </c>
      <c r="AJ48" s="62"/>
      <c r="AK48" s="17" t="str">
        <f t="shared" si="8"/>
        <v/>
      </c>
      <c r="AL48" s="18" t="e">
        <f t="shared" si="17"/>
        <v>#VALUE!</v>
      </c>
      <c r="AM48" s="54"/>
      <c r="AN48" s="19"/>
      <c r="AO48" s="21" t="e">
        <f t="shared" si="9"/>
        <v>#DIV/0!</v>
      </c>
      <c r="AP48" s="22" t="e">
        <f t="shared" si="18"/>
        <v>#DIV/0!</v>
      </c>
      <c r="AQ48" s="20"/>
      <c r="AR48" s="13">
        <f t="shared" si="19"/>
        <v>0</v>
      </c>
      <c r="AS48" s="18" t="e">
        <f t="shared" si="20"/>
        <v>#DIV/0!</v>
      </c>
      <c r="AT48" s="24" t="e">
        <f t="shared" ca="1" si="21"/>
        <v>#DIV/0!</v>
      </c>
      <c r="AU48" s="24" t="e">
        <f t="shared" si="22"/>
        <v>#VALUE!</v>
      </c>
      <c r="AV48" s="24" t="e">
        <f t="shared" si="23"/>
        <v>#VALUE!</v>
      </c>
      <c r="AW48" s="24" t="e">
        <f t="shared" si="24"/>
        <v>#DIV/0!</v>
      </c>
      <c r="AX48" s="147" t="e">
        <f t="shared" ca="1" si="25"/>
        <v>#DIV/0!</v>
      </c>
      <c r="AY48" s="117" t="e">
        <f t="shared" ca="1" si="26"/>
        <v>#DIV/0!</v>
      </c>
    </row>
    <row r="49" spans="1:51" s="57" customFormat="1" x14ac:dyDescent="0.25">
      <c r="A49" s="58"/>
      <c r="B49" s="44"/>
      <c r="C49" s="44"/>
      <c r="D49" s="44"/>
      <c r="E49" s="44"/>
      <c r="F49" s="44"/>
      <c r="G49" s="129">
        <f t="shared" ca="1" si="0"/>
        <v>43617</v>
      </c>
      <c r="H49" s="47"/>
      <c r="I49" s="44"/>
      <c r="J49" s="1">
        <f t="shared" ca="1" si="10"/>
        <v>119.41956239019827</v>
      </c>
      <c r="K49" s="2" t="e">
        <f t="shared" ca="1" si="11"/>
        <v>#DIV/0!</v>
      </c>
      <c r="L49" s="117" t="e">
        <f t="shared" ca="1" si="27"/>
        <v>#DIV/0!</v>
      </c>
      <c r="M49" s="62"/>
      <c r="N49" s="16" t="str">
        <f t="shared" si="12"/>
        <v/>
      </c>
      <c r="O49" s="62"/>
      <c r="P49" s="16" t="str">
        <f t="shared" si="13"/>
        <v/>
      </c>
      <c r="Q49" s="62"/>
      <c r="R49" s="16" t="str">
        <f t="shared" si="14"/>
        <v/>
      </c>
      <c r="S49" s="62"/>
      <c r="T49" s="17" t="str">
        <f t="shared" si="1"/>
        <v/>
      </c>
      <c r="U49" s="62"/>
      <c r="V49" s="17" t="str">
        <f t="shared" si="2"/>
        <v/>
      </c>
      <c r="W49" s="125" t="e">
        <f t="shared" si="3"/>
        <v>#VALUE!</v>
      </c>
      <c r="X49" s="62"/>
      <c r="Y49" s="17" t="str">
        <f t="shared" si="4"/>
        <v/>
      </c>
      <c r="Z49" s="62"/>
      <c r="AA49" s="16" t="str">
        <f t="shared" si="5"/>
        <v/>
      </c>
      <c r="AB49" s="62"/>
      <c r="AC49" s="17" t="str">
        <f t="shared" si="15"/>
        <v/>
      </c>
      <c r="AD49" s="62"/>
      <c r="AE49" s="16" t="str">
        <f t="shared" si="6"/>
        <v/>
      </c>
      <c r="AF49" s="62"/>
      <c r="AG49" s="17" t="str">
        <f t="shared" si="7"/>
        <v/>
      </c>
      <c r="AH49" s="62"/>
      <c r="AI49" s="17" t="str">
        <f t="shared" si="16"/>
        <v/>
      </c>
      <c r="AJ49" s="62"/>
      <c r="AK49" s="17" t="str">
        <f t="shared" si="8"/>
        <v/>
      </c>
      <c r="AL49" s="18" t="e">
        <f t="shared" si="17"/>
        <v>#VALUE!</v>
      </c>
      <c r="AM49" s="54"/>
      <c r="AN49" s="19"/>
      <c r="AO49" s="21" t="e">
        <f t="shared" si="9"/>
        <v>#DIV/0!</v>
      </c>
      <c r="AP49" s="22" t="e">
        <f t="shared" si="18"/>
        <v>#DIV/0!</v>
      </c>
      <c r="AQ49" s="20"/>
      <c r="AR49" s="13">
        <f t="shared" si="19"/>
        <v>0</v>
      </c>
      <c r="AS49" s="18" t="e">
        <f t="shared" si="20"/>
        <v>#DIV/0!</v>
      </c>
      <c r="AT49" s="24" t="e">
        <f t="shared" ca="1" si="21"/>
        <v>#DIV/0!</v>
      </c>
      <c r="AU49" s="24" t="e">
        <f t="shared" si="22"/>
        <v>#VALUE!</v>
      </c>
      <c r="AV49" s="24" t="e">
        <f t="shared" si="23"/>
        <v>#VALUE!</v>
      </c>
      <c r="AW49" s="24" t="e">
        <f t="shared" si="24"/>
        <v>#DIV/0!</v>
      </c>
      <c r="AX49" s="147" t="e">
        <f t="shared" ca="1" si="25"/>
        <v>#DIV/0!</v>
      </c>
      <c r="AY49" s="117" t="e">
        <f t="shared" ca="1" si="26"/>
        <v>#DIV/0!</v>
      </c>
    </row>
    <row r="50" spans="1:51" x14ac:dyDescent="0.25">
      <c r="A50" s="58"/>
      <c r="B50" s="40"/>
      <c r="C50" s="44"/>
      <c r="D50" s="40"/>
      <c r="E50" s="40"/>
      <c r="F50" s="44"/>
      <c r="G50" s="129">
        <f t="shared" ca="1" si="0"/>
        <v>43617</v>
      </c>
      <c r="H50" s="50"/>
      <c r="I50" s="48"/>
      <c r="J50" s="1">
        <f t="shared" ca="1" si="10"/>
        <v>119.41956239019827</v>
      </c>
      <c r="K50" s="2" t="e">
        <f t="shared" ca="1" si="11"/>
        <v>#DIV/0!</v>
      </c>
      <c r="L50" s="117" t="e">
        <f t="shared" ca="1" si="27"/>
        <v>#DIV/0!</v>
      </c>
      <c r="M50" s="62"/>
      <c r="N50" s="16" t="str">
        <f t="shared" si="12"/>
        <v/>
      </c>
      <c r="O50" s="62"/>
      <c r="P50" s="16" t="str">
        <f t="shared" si="13"/>
        <v/>
      </c>
      <c r="Q50" s="62"/>
      <c r="R50" s="16" t="str">
        <f t="shared" si="14"/>
        <v/>
      </c>
      <c r="S50" s="62"/>
      <c r="T50" s="17" t="str">
        <f t="shared" si="1"/>
        <v/>
      </c>
      <c r="U50" s="62"/>
      <c r="V50" s="17" t="str">
        <f t="shared" si="2"/>
        <v/>
      </c>
      <c r="W50" s="125" t="e">
        <f t="shared" si="3"/>
        <v>#VALUE!</v>
      </c>
      <c r="X50" s="62"/>
      <c r="Y50" s="17" t="str">
        <f t="shared" si="4"/>
        <v/>
      </c>
      <c r="Z50" s="62"/>
      <c r="AA50" s="16" t="str">
        <f t="shared" si="5"/>
        <v/>
      </c>
      <c r="AB50" s="62"/>
      <c r="AC50" s="17" t="str">
        <f t="shared" si="15"/>
        <v/>
      </c>
      <c r="AD50" s="62"/>
      <c r="AE50" s="16" t="str">
        <f t="shared" si="6"/>
        <v/>
      </c>
      <c r="AF50" s="62"/>
      <c r="AG50" s="17" t="str">
        <f t="shared" si="7"/>
        <v/>
      </c>
      <c r="AH50" s="62"/>
      <c r="AI50" s="17" t="str">
        <f t="shared" si="16"/>
        <v/>
      </c>
      <c r="AJ50" s="62"/>
      <c r="AK50" s="17" t="str">
        <f t="shared" si="8"/>
        <v/>
      </c>
      <c r="AL50" s="18" t="e">
        <f t="shared" si="17"/>
        <v>#VALUE!</v>
      </c>
      <c r="AM50" s="54"/>
      <c r="AN50" s="19"/>
      <c r="AO50" s="21" t="e">
        <f t="shared" si="9"/>
        <v>#DIV/0!</v>
      </c>
      <c r="AP50" s="22" t="e">
        <f t="shared" si="18"/>
        <v>#DIV/0!</v>
      </c>
      <c r="AQ50" s="20"/>
      <c r="AR50" s="13">
        <f t="shared" si="19"/>
        <v>0</v>
      </c>
      <c r="AS50" s="18" t="e">
        <f t="shared" si="20"/>
        <v>#DIV/0!</v>
      </c>
      <c r="AT50" s="24" t="e">
        <f t="shared" ca="1" si="21"/>
        <v>#DIV/0!</v>
      </c>
      <c r="AU50" s="24" t="e">
        <f t="shared" si="22"/>
        <v>#VALUE!</v>
      </c>
      <c r="AV50" s="24" t="e">
        <f t="shared" si="23"/>
        <v>#VALUE!</v>
      </c>
      <c r="AW50" s="24" t="e">
        <f t="shared" si="24"/>
        <v>#DIV/0!</v>
      </c>
      <c r="AX50" s="147" t="e">
        <f t="shared" ca="1" si="25"/>
        <v>#DIV/0!</v>
      </c>
      <c r="AY50" s="117" t="e">
        <f t="shared" ca="1" si="26"/>
        <v>#DIV/0!</v>
      </c>
    </row>
    <row r="51" spans="1:51" x14ac:dyDescent="0.25">
      <c r="A51" s="58"/>
      <c r="B51" s="40"/>
      <c r="C51" s="40"/>
      <c r="D51" s="44"/>
      <c r="E51" s="44"/>
      <c r="F51" s="44"/>
      <c r="G51" s="129">
        <f t="shared" ca="1" si="0"/>
        <v>43617</v>
      </c>
      <c r="H51" s="51"/>
      <c r="I51" s="40"/>
      <c r="J51" s="1">
        <f t="shared" ca="1" si="10"/>
        <v>119.41956239019827</v>
      </c>
      <c r="K51" s="2" t="e">
        <f t="shared" ca="1" si="11"/>
        <v>#DIV/0!</v>
      </c>
      <c r="L51" s="117" t="e">
        <f t="shared" ca="1" si="27"/>
        <v>#DIV/0!</v>
      </c>
      <c r="M51" s="62"/>
      <c r="N51" s="16" t="str">
        <f t="shared" si="12"/>
        <v/>
      </c>
      <c r="O51" s="62"/>
      <c r="P51" s="16" t="str">
        <f t="shared" si="13"/>
        <v/>
      </c>
      <c r="Q51" s="62"/>
      <c r="R51" s="16" t="str">
        <f t="shared" si="14"/>
        <v/>
      </c>
      <c r="S51" s="62"/>
      <c r="T51" s="17" t="str">
        <f t="shared" si="1"/>
        <v/>
      </c>
      <c r="U51" s="62"/>
      <c r="V51" s="17" t="str">
        <f t="shared" si="2"/>
        <v/>
      </c>
      <c r="W51" s="125" t="e">
        <f t="shared" si="3"/>
        <v>#VALUE!</v>
      </c>
      <c r="X51" s="62"/>
      <c r="Y51" s="17" t="str">
        <f t="shared" si="4"/>
        <v/>
      </c>
      <c r="Z51" s="62"/>
      <c r="AA51" s="16" t="str">
        <f t="shared" si="5"/>
        <v/>
      </c>
      <c r="AB51" s="62"/>
      <c r="AC51" s="17" t="str">
        <f t="shared" si="15"/>
        <v/>
      </c>
      <c r="AD51" s="62"/>
      <c r="AE51" s="16" t="str">
        <f t="shared" si="6"/>
        <v/>
      </c>
      <c r="AF51" s="62"/>
      <c r="AG51" s="17" t="str">
        <f t="shared" si="7"/>
        <v/>
      </c>
      <c r="AH51" s="62"/>
      <c r="AI51" s="17" t="str">
        <f t="shared" si="16"/>
        <v/>
      </c>
      <c r="AJ51" s="62"/>
      <c r="AK51" s="17" t="str">
        <f t="shared" si="8"/>
        <v/>
      </c>
      <c r="AL51" s="18" t="e">
        <f t="shared" si="17"/>
        <v>#VALUE!</v>
      </c>
      <c r="AM51" s="54"/>
      <c r="AN51" s="19"/>
      <c r="AO51" s="21" t="e">
        <f t="shared" si="9"/>
        <v>#DIV/0!</v>
      </c>
      <c r="AP51" s="22" t="e">
        <f t="shared" si="18"/>
        <v>#DIV/0!</v>
      </c>
      <c r="AQ51" s="20"/>
      <c r="AR51" s="13">
        <f t="shared" si="19"/>
        <v>0</v>
      </c>
      <c r="AS51" s="18" t="e">
        <f t="shared" si="20"/>
        <v>#DIV/0!</v>
      </c>
      <c r="AT51" s="24" t="e">
        <f t="shared" ca="1" si="21"/>
        <v>#DIV/0!</v>
      </c>
      <c r="AU51" s="24" t="e">
        <f t="shared" si="22"/>
        <v>#VALUE!</v>
      </c>
      <c r="AV51" s="24" t="e">
        <f t="shared" si="23"/>
        <v>#VALUE!</v>
      </c>
      <c r="AW51" s="24" t="e">
        <f t="shared" si="24"/>
        <v>#DIV/0!</v>
      </c>
      <c r="AX51" s="147" t="e">
        <f t="shared" ca="1" si="25"/>
        <v>#DIV/0!</v>
      </c>
      <c r="AY51" s="117" t="e">
        <f t="shared" ca="1" si="26"/>
        <v>#DIV/0!</v>
      </c>
    </row>
    <row r="52" spans="1:51" x14ac:dyDescent="0.25">
      <c r="A52" s="58"/>
      <c r="B52" s="44"/>
      <c r="C52" s="44"/>
      <c r="D52" s="44"/>
      <c r="E52" s="44"/>
      <c r="F52" s="44"/>
      <c r="G52" s="129">
        <f t="shared" ca="1" si="0"/>
        <v>43617</v>
      </c>
      <c r="H52" s="51"/>
      <c r="I52" s="48"/>
      <c r="J52" s="1">
        <f t="shared" ca="1" si="10"/>
        <v>119.41956239019827</v>
      </c>
      <c r="K52" s="2" t="e">
        <f t="shared" ca="1" si="11"/>
        <v>#DIV/0!</v>
      </c>
      <c r="L52" s="117" t="e">
        <f t="shared" ca="1" si="27"/>
        <v>#DIV/0!</v>
      </c>
      <c r="M52" s="62"/>
      <c r="N52" s="16" t="str">
        <f t="shared" si="12"/>
        <v/>
      </c>
      <c r="O52" s="62"/>
      <c r="P52" s="16" t="str">
        <f t="shared" si="13"/>
        <v/>
      </c>
      <c r="Q52" s="62"/>
      <c r="R52" s="16" t="str">
        <f t="shared" si="14"/>
        <v/>
      </c>
      <c r="S52" s="62"/>
      <c r="T52" s="17" t="str">
        <f t="shared" si="1"/>
        <v/>
      </c>
      <c r="U52" s="62"/>
      <c r="V52" s="17" t="str">
        <f t="shared" si="2"/>
        <v/>
      </c>
      <c r="W52" s="125" t="e">
        <f t="shared" si="3"/>
        <v>#VALUE!</v>
      </c>
      <c r="X52" s="62"/>
      <c r="Y52" s="17" t="str">
        <f t="shared" si="4"/>
        <v/>
      </c>
      <c r="Z52" s="62"/>
      <c r="AA52" s="16" t="str">
        <f t="shared" si="5"/>
        <v/>
      </c>
      <c r="AB52" s="62"/>
      <c r="AC52" s="17" t="str">
        <f t="shared" si="15"/>
        <v/>
      </c>
      <c r="AD52" s="62"/>
      <c r="AE52" s="16" t="str">
        <f t="shared" si="6"/>
        <v/>
      </c>
      <c r="AF52" s="62"/>
      <c r="AG52" s="17" t="str">
        <f t="shared" si="7"/>
        <v/>
      </c>
      <c r="AH52" s="62"/>
      <c r="AI52" s="17" t="str">
        <f t="shared" si="16"/>
        <v/>
      </c>
      <c r="AJ52" s="62"/>
      <c r="AK52" s="17" t="str">
        <f t="shared" si="8"/>
        <v/>
      </c>
      <c r="AL52" s="18" t="e">
        <f t="shared" si="17"/>
        <v>#VALUE!</v>
      </c>
      <c r="AM52" s="54"/>
      <c r="AN52" s="19"/>
      <c r="AO52" s="21" t="e">
        <f t="shared" si="9"/>
        <v>#DIV/0!</v>
      </c>
      <c r="AP52" s="22" t="e">
        <f t="shared" si="18"/>
        <v>#DIV/0!</v>
      </c>
      <c r="AQ52" s="20"/>
      <c r="AR52" s="13">
        <f t="shared" si="19"/>
        <v>0</v>
      </c>
      <c r="AS52" s="18" t="e">
        <f t="shared" si="20"/>
        <v>#DIV/0!</v>
      </c>
      <c r="AT52" s="24" t="e">
        <f t="shared" ca="1" si="21"/>
        <v>#DIV/0!</v>
      </c>
      <c r="AU52" s="24" t="e">
        <f t="shared" si="22"/>
        <v>#VALUE!</v>
      </c>
      <c r="AV52" s="24" t="e">
        <f t="shared" si="23"/>
        <v>#VALUE!</v>
      </c>
      <c r="AW52" s="24" t="e">
        <f t="shared" si="24"/>
        <v>#DIV/0!</v>
      </c>
      <c r="AX52" s="147" t="e">
        <f t="shared" ca="1" si="25"/>
        <v>#DIV/0!</v>
      </c>
      <c r="AY52" s="117" t="e">
        <f t="shared" ca="1" si="26"/>
        <v>#DIV/0!</v>
      </c>
    </row>
    <row r="53" spans="1:51" x14ac:dyDescent="0.25">
      <c r="A53" s="58"/>
      <c r="B53" s="44"/>
      <c r="C53" s="44"/>
      <c r="D53" s="44"/>
      <c r="E53" s="44"/>
      <c r="F53" s="37"/>
      <c r="G53" s="129">
        <f t="shared" ca="1" si="0"/>
        <v>43617</v>
      </c>
      <c r="H53" s="51"/>
      <c r="I53" s="48"/>
      <c r="J53" s="1">
        <f t="shared" ca="1" si="10"/>
        <v>119.41956239019827</v>
      </c>
      <c r="K53" s="2" t="e">
        <f t="shared" ca="1" si="11"/>
        <v>#DIV/0!</v>
      </c>
      <c r="L53" s="117" t="e">
        <f t="shared" ca="1" si="27"/>
        <v>#DIV/0!</v>
      </c>
      <c r="M53" s="48"/>
      <c r="N53" s="16" t="str">
        <f t="shared" si="12"/>
        <v/>
      </c>
      <c r="O53" s="48"/>
      <c r="P53" s="16" t="str">
        <f t="shared" si="13"/>
        <v/>
      </c>
      <c r="Q53" s="48"/>
      <c r="R53" s="16" t="str">
        <f t="shared" si="14"/>
        <v/>
      </c>
      <c r="S53" s="48"/>
      <c r="T53" s="17" t="str">
        <f t="shared" si="1"/>
        <v/>
      </c>
      <c r="U53" s="48"/>
      <c r="V53" s="17" t="str">
        <f t="shared" si="2"/>
        <v/>
      </c>
      <c r="W53" s="125" t="e">
        <f t="shared" si="3"/>
        <v>#VALUE!</v>
      </c>
      <c r="X53" s="48"/>
      <c r="Y53" s="17" t="str">
        <f t="shared" si="4"/>
        <v/>
      </c>
      <c r="Z53" s="48"/>
      <c r="AA53" s="16" t="str">
        <f t="shared" si="5"/>
        <v/>
      </c>
      <c r="AB53" s="48"/>
      <c r="AC53" s="17" t="str">
        <f t="shared" si="15"/>
        <v/>
      </c>
      <c r="AD53" s="48"/>
      <c r="AE53" s="16" t="str">
        <f t="shared" si="6"/>
        <v/>
      </c>
      <c r="AF53" s="48"/>
      <c r="AG53" s="17" t="str">
        <f t="shared" si="7"/>
        <v/>
      </c>
      <c r="AH53" s="48"/>
      <c r="AI53" s="17" t="str">
        <f t="shared" si="16"/>
        <v/>
      </c>
      <c r="AJ53" s="48"/>
      <c r="AK53" s="17" t="str">
        <f t="shared" si="8"/>
        <v/>
      </c>
      <c r="AL53" s="18" t="e">
        <f t="shared" si="17"/>
        <v>#VALUE!</v>
      </c>
      <c r="AM53" s="23"/>
      <c r="AN53" s="19"/>
      <c r="AO53" s="21" t="e">
        <f t="shared" si="9"/>
        <v>#DIV/0!</v>
      </c>
      <c r="AP53" s="22" t="e">
        <f t="shared" si="18"/>
        <v>#DIV/0!</v>
      </c>
      <c r="AQ53" s="20"/>
      <c r="AR53" s="13">
        <f t="shared" si="19"/>
        <v>0</v>
      </c>
      <c r="AS53" s="18" t="e">
        <f t="shared" si="20"/>
        <v>#DIV/0!</v>
      </c>
      <c r="AT53" s="24" t="e">
        <f t="shared" ca="1" si="21"/>
        <v>#DIV/0!</v>
      </c>
      <c r="AU53" s="24" t="e">
        <f t="shared" si="22"/>
        <v>#VALUE!</v>
      </c>
      <c r="AV53" s="24" t="e">
        <f t="shared" si="23"/>
        <v>#VALUE!</v>
      </c>
      <c r="AW53" s="24" t="e">
        <f t="shared" si="24"/>
        <v>#DIV/0!</v>
      </c>
      <c r="AX53" s="147" t="e">
        <f t="shared" ca="1" si="25"/>
        <v>#DIV/0!</v>
      </c>
      <c r="AY53" s="117" t="e">
        <f t="shared" ca="1" si="26"/>
        <v>#DIV/0!</v>
      </c>
    </row>
    <row r="54" spans="1:51" x14ac:dyDescent="0.25">
      <c r="A54" s="58"/>
      <c r="B54" s="44"/>
      <c r="C54" s="44"/>
      <c r="D54" s="44"/>
      <c r="E54" s="44"/>
      <c r="F54" s="37"/>
      <c r="G54" s="129">
        <f t="shared" ca="1" si="0"/>
        <v>43617</v>
      </c>
      <c r="H54" s="51"/>
      <c r="I54" s="48"/>
      <c r="J54" s="1">
        <f t="shared" ca="1" si="10"/>
        <v>119.41956239019827</v>
      </c>
      <c r="K54" s="2" t="e">
        <f t="shared" ca="1" si="11"/>
        <v>#DIV/0!</v>
      </c>
      <c r="L54" s="117" t="e">
        <f t="shared" ca="1" si="27"/>
        <v>#DIV/0!</v>
      </c>
      <c r="M54" s="62"/>
      <c r="N54" s="16" t="str">
        <f t="shared" si="12"/>
        <v/>
      </c>
      <c r="O54" s="62"/>
      <c r="P54" s="16" t="str">
        <f t="shared" si="13"/>
        <v/>
      </c>
      <c r="Q54" s="62"/>
      <c r="R54" s="16" t="str">
        <f t="shared" si="14"/>
        <v/>
      </c>
      <c r="S54" s="62"/>
      <c r="T54" s="17" t="str">
        <f t="shared" si="1"/>
        <v/>
      </c>
      <c r="U54" s="62"/>
      <c r="V54" s="17" t="str">
        <f t="shared" si="2"/>
        <v/>
      </c>
      <c r="W54" s="125" t="e">
        <f t="shared" si="3"/>
        <v>#VALUE!</v>
      </c>
      <c r="X54" s="62"/>
      <c r="Y54" s="17" t="str">
        <f t="shared" si="4"/>
        <v/>
      </c>
      <c r="Z54" s="62"/>
      <c r="AA54" s="16" t="str">
        <f t="shared" si="5"/>
        <v/>
      </c>
      <c r="AB54" s="62"/>
      <c r="AC54" s="17" t="str">
        <f t="shared" si="15"/>
        <v/>
      </c>
      <c r="AD54" s="62"/>
      <c r="AE54" s="16" t="str">
        <f t="shared" si="6"/>
        <v/>
      </c>
      <c r="AF54" s="62"/>
      <c r="AG54" s="17" t="str">
        <f t="shared" si="7"/>
        <v/>
      </c>
      <c r="AH54" s="62"/>
      <c r="AI54" s="17" t="str">
        <f t="shared" si="16"/>
        <v/>
      </c>
      <c r="AJ54" s="62"/>
      <c r="AK54" s="17" t="str">
        <f t="shared" si="8"/>
        <v/>
      </c>
      <c r="AL54" s="18" t="e">
        <f t="shared" si="17"/>
        <v>#VALUE!</v>
      </c>
      <c r="AM54" s="23"/>
      <c r="AN54" s="19"/>
      <c r="AO54" s="21" t="e">
        <f t="shared" si="9"/>
        <v>#DIV/0!</v>
      </c>
      <c r="AP54" s="22" t="e">
        <f t="shared" si="18"/>
        <v>#DIV/0!</v>
      </c>
      <c r="AQ54" s="20"/>
      <c r="AR54" s="13">
        <f t="shared" si="19"/>
        <v>0</v>
      </c>
      <c r="AS54" s="18" t="e">
        <f t="shared" si="20"/>
        <v>#DIV/0!</v>
      </c>
      <c r="AT54" s="24" t="e">
        <f t="shared" ca="1" si="21"/>
        <v>#DIV/0!</v>
      </c>
      <c r="AU54" s="24" t="e">
        <f t="shared" si="22"/>
        <v>#VALUE!</v>
      </c>
      <c r="AV54" s="24" t="e">
        <f t="shared" si="23"/>
        <v>#VALUE!</v>
      </c>
      <c r="AW54" s="24" t="e">
        <f t="shared" si="24"/>
        <v>#DIV/0!</v>
      </c>
      <c r="AX54" s="147" t="e">
        <f t="shared" ca="1" si="25"/>
        <v>#DIV/0!</v>
      </c>
      <c r="AY54" s="117" t="e">
        <f t="shared" ca="1" si="26"/>
        <v>#DIV/0!</v>
      </c>
    </row>
    <row r="55" spans="1:51" s="72" customFormat="1" x14ac:dyDescent="0.25">
      <c r="A55" s="65"/>
      <c r="B55" s="66"/>
      <c r="C55" s="66"/>
      <c r="D55" s="66"/>
      <c r="E55" s="66"/>
      <c r="F55" s="67"/>
      <c r="G55" s="129">
        <f t="shared" ca="1" si="0"/>
        <v>43617</v>
      </c>
      <c r="H55" s="73"/>
      <c r="I55" s="68"/>
      <c r="J55" s="1">
        <f t="shared" ca="1" si="10"/>
        <v>119.41956239019827</v>
      </c>
      <c r="K55" s="2" t="e">
        <f t="shared" ca="1" si="11"/>
        <v>#DIV/0!</v>
      </c>
      <c r="L55" s="117" t="e">
        <f t="shared" ca="1" si="27"/>
        <v>#DIV/0!</v>
      </c>
      <c r="M55" s="68"/>
      <c r="N55" s="16" t="str">
        <f t="shared" si="12"/>
        <v/>
      </c>
      <c r="O55" s="68"/>
      <c r="P55" s="16" t="str">
        <f t="shared" si="13"/>
        <v/>
      </c>
      <c r="Q55" s="68"/>
      <c r="R55" s="16" t="str">
        <f t="shared" si="14"/>
        <v/>
      </c>
      <c r="S55" s="68"/>
      <c r="T55" s="17" t="str">
        <f t="shared" si="1"/>
        <v/>
      </c>
      <c r="U55" s="68"/>
      <c r="V55" s="17" t="str">
        <f t="shared" si="2"/>
        <v/>
      </c>
      <c r="W55" s="125" t="e">
        <f t="shared" si="3"/>
        <v>#VALUE!</v>
      </c>
      <c r="X55" s="68"/>
      <c r="Y55" s="17" t="str">
        <f t="shared" si="4"/>
        <v/>
      </c>
      <c r="Z55" s="68"/>
      <c r="AA55" s="16" t="str">
        <f t="shared" si="5"/>
        <v/>
      </c>
      <c r="AB55" s="68"/>
      <c r="AC55" s="17" t="str">
        <f t="shared" si="15"/>
        <v/>
      </c>
      <c r="AD55" s="68"/>
      <c r="AE55" s="16" t="str">
        <f t="shared" si="6"/>
        <v/>
      </c>
      <c r="AF55" s="68"/>
      <c r="AG55" s="17" t="str">
        <f t="shared" si="7"/>
        <v/>
      </c>
      <c r="AH55" s="68"/>
      <c r="AI55" s="17" t="str">
        <f t="shared" si="16"/>
        <v/>
      </c>
      <c r="AJ55" s="68"/>
      <c r="AK55" s="17" t="str">
        <f t="shared" si="8"/>
        <v/>
      </c>
      <c r="AL55" s="18" t="e">
        <f t="shared" si="17"/>
        <v>#VALUE!</v>
      </c>
      <c r="AM55" s="69"/>
      <c r="AN55" s="70"/>
      <c r="AO55" s="21" t="e">
        <f t="shared" si="9"/>
        <v>#DIV/0!</v>
      </c>
      <c r="AP55" s="22" t="e">
        <f t="shared" si="18"/>
        <v>#DIV/0!</v>
      </c>
      <c r="AQ55" s="71"/>
      <c r="AR55" s="13">
        <f t="shared" si="19"/>
        <v>0</v>
      </c>
      <c r="AS55" s="18" t="e">
        <f t="shared" si="20"/>
        <v>#DIV/0!</v>
      </c>
      <c r="AT55" s="24" t="e">
        <f t="shared" ca="1" si="21"/>
        <v>#DIV/0!</v>
      </c>
      <c r="AU55" s="24" t="e">
        <f t="shared" si="22"/>
        <v>#VALUE!</v>
      </c>
      <c r="AV55" s="24" t="e">
        <f t="shared" si="23"/>
        <v>#VALUE!</v>
      </c>
      <c r="AW55" s="24" t="e">
        <f t="shared" si="24"/>
        <v>#DIV/0!</v>
      </c>
      <c r="AX55" s="147" t="e">
        <f t="shared" ca="1" si="25"/>
        <v>#DIV/0!</v>
      </c>
      <c r="AY55" s="117" t="e">
        <f t="shared" ca="1" si="26"/>
        <v>#DIV/0!</v>
      </c>
    </row>
    <row r="56" spans="1:51" x14ac:dyDescent="0.25">
      <c r="A56" s="58"/>
      <c r="B56" s="44"/>
      <c r="C56" s="44"/>
      <c r="D56" s="44"/>
      <c r="E56" s="44"/>
      <c r="F56" s="37"/>
      <c r="G56" s="129">
        <f t="shared" ca="1" si="0"/>
        <v>43617</v>
      </c>
      <c r="H56" s="50"/>
      <c r="I56" s="48"/>
      <c r="J56" s="1">
        <f t="shared" ca="1" si="10"/>
        <v>119.41956239019827</v>
      </c>
      <c r="K56" s="2" t="e">
        <f t="shared" ca="1" si="11"/>
        <v>#DIV/0!</v>
      </c>
      <c r="L56" s="117" t="e">
        <f t="shared" ca="1" si="27"/>
        <v>#DIV/0!</v>
      </c>
      <c r="M56" s="62"/>
      <c r="N56" s="16" t="str">
        <f t="shared" si="12"/>
        <v/>
      </c>
      <c r="O56" s="62"/>
      <c r="P56" s="16" t="str">
        <f t="shared" si="13"/>
        <v/>
      </c>
      <c r="Q56" s="62"/>
      <c r="R56" s="16" t="str">
        <f t="shared" si="14"/>
        <v/>
      </c>
      <c r="S56" s="62"/>
      <c r="T56" s="17" t="str">
        <f t="shared" si="1"/>
        <v/>
      </c>
      <c r="U56" s="62"/>
      <c r="V56" s="17" t="str">
        <f t="shared" si="2"/>
        <v/>
      </c>
      <c r="W56" s="125" t="e">
        <f t="shared" si="3"/>
        <v>#VALUE!</v>
      </c>
      <c r="X56" s="62"/>
      <c r="Y56" s="17" t="str">
        <f t="shared" si="4"/>
        <v/>
      </c>
      <c r="Z56" s="62"/>
      <c r="AA56" s="16" t="str">
        <f t="shared" si="5"/>
        <v/>
      </c>
      <c r="AB56" s="62"/>
      <c r="AC56" s="17" t="str">
        <f t="shared" si="15"/>
        <v/>
      </c>
      <c r="AD56" s="62"/>
      <c r="AE56" s="16" t="str">
        <f t="shared" si="6"/>
        <v/>
      </c>
      <c r="AF56" s="62"/>
      <c r="AG56" s="17" t="str">
        <f t="shared" si="7"/>
        <v/>
      </c>
      <c r="AH56" s="62"/>
      <c r="AI56" s="17" t="str">
        <f t="shared" si="16"/>
        <v/>
      </c>
      <c r="AJ56" s="62"/>
      <c r="AK56" s="17" t="str">
        <f t="shared" si="8"/>
        <v/>
      </c>
      <c r="AL56" s="18" t="e">
        <f t="shared" si="17"/>
        <v>#VALUE!</v>
      </c>
      <c r="AM56" s="54"/>
      <c r="AN56" s="19"/>
      <c r="AO56" s="21" t="e">
        <f t="shared" si="9"/>
        <v>#DIV/0!</v>
      </c>
      <c r="AP56" s="22" t="e">
        <f t="shared" si="18"/>
        <v>#DIV/0!</v>
      </c>
      <c r="AQ56" s="20"/>
      <c r="AR56" s="13">
        <f t="shared" si="19"/>
        <v>0</v>
      </c>
      <c r="AS56" s="18" t="e">
        <f t="shared" si="20"/>
        <v>#DIV/0!</v>
      </c>
      <c r="AT56" s="24" t="e">
        <f t="shared" ca="1" si="21"/>
        <v>#DIV/0!</v>
      </c>
      <c r="AU56" s="24" t="e">
        <f t="shared" si="22"/>
        <v>#VALUE!</v>
      </c>
      <c r="AV56" s="24" t="e">
        <f t="shared" si="23"/>
        <v>#VALUE!</v>
      </c>
      <c r="AW56" s="24" t="e">
        <f t="shared" si="24"/>
        <v>#DIV/0!</v>
      </c>
      <c r="AX56" s="147" t="e">
        <f t="shared" ca="1" si="25"/>
        <v>#DIV/0!</v>
      </c>
      <c r="AY56" s="117" t="e">
        <f t="shared" ca="1" si="26"/>
        <v>#DIV/0!</v>
      </c>
    </row>
    <row r="57" spans="1:51" x14ac:dyDescent="0.25">
      <c r="A57" s="58"/>
      <c r="B57" s="44"/>
      <c r="C57" s="44"/>
      <c r="D57" s="44"/>
      <c r="E57" s="44"/>
      <c r="F57" s="37"/>
      <c r="G57" s="129">
        <f t="shared" ca="1" si="0"/>
        <v>43617</v>
      </c>
      <c r="H57" s="51"/>
      <c r="I57" s="48"/>
      <c r="J57" s="1">
        <f t="shared" ca="1" si="10"/>
        <v>119.41956239019827</v>
      </c>
      <c r="K57" s="2" t="e">
        <f t="shared" ca="1" si="11"/>
        <v>#DIV/0!</v>
      </c>
      <c r="L57" s="117" t="e">
        <f t="shared" ca="1" si="27"/>
        <v>#DIV/0!</v>
      </c>
      <c r="M57" s="62"/>
      <c r="N57" s="16" t="str">
        <f t="shared" si="12"/>
        <v/>
      </c>
      <c r="O57" s="62"/>
      <c r="P57" s="16" t="str">
        <f t="shared" si="13"/>
        <v/>
      </c>
      <c r="Q57" s="62"/>
      <c r="R57" s="16" t="str">
        <f t="shared" si="14"/>
        <v/>
      </c>
      <c r="S57" s="62"/>
      <c r="T57" s="17" t="str">
        <f t="shared" si="1"/>
        <v/>
      </c>
      <c r="U57" s="62"/>
      <c r="V57" s="17" t="str">
        <f t="shared" si="2"/>
        <v/>
      </c>
      <c r="W57" s="125" t="e">
        <f t="shared" si="3"/>
        <v>#VALUE!</v>
      </c>
      <c r="X57" s="62"/>
      <c r="Y57" s="17" t="str">
        <f t="shared" si="4"/>
        <v/>
      </c>
      <c r="Z57" s="62"/>
      <c r="AA57" s="16" t="str">
        <f t="shared" si="5"/>
        <v/>
      </c>
      <c r="AB57" s="62"/>
      <c r="AC57" s="17" t="str">
        <f t="shared" si="15"/>
        <v/>
      </c>
      <c r="AD57" s="62"/>
      <c r="AE57" s="16" t="str">
        <f t="shared" si="6"/>
        <v/>
      </c>
      <c r="AF57" s="62"/>
      <c r="AG57" s="17" t="str">
        <f t="shared" si="7"/>
        <v/>
      </c>
      <c r="AH57" s="62"/>
      <c r="AI57" s="17" t="str">
        <f t="shared" si="16"/>
        <v/>
      </c>
      <c r="AJ57" s="62"/>
      <c r="AK57" s="17" t="str">
        <f t="shared" si="8"/>
        <v/>
      </c>
      <c r="AL57" s="18" t="e">
        <f t="shared" si="17"/>
        <v>#VALUE!</v>
      </c>
      <c r="AM57" s="54"/>
      <c r="AN57" s="19"/>
      <c r="AO57" s="21" t="e">
        <f t="shared" si="9"/>
        <v>#DIV/0!</v>
      </c>
      <c r="AP57" s="22" t="e">
        <f t="shared" si="18"/>
        <v>#DIV/0!</v>
      </c>
      <c r="AQ57" s="20"/>
      <c r="AR57" s="13">
        <f t="shared" si="19"/>
        <v>0</v>
      </c>
      <c r="AS57" s="18" t="e">
        <f t="shared" si="20"/>
        <v>#DIV/0!</v>
      </c>
      <c r="AT57" s="24" t="e">
        <f t="shared" ca="1" si="21"/>
        <v>#DIV/0!</v>
      </c>
      <c r="AU57" s="24" t="e">
        <f t="shared" si="22"/>
        <v>#VALUE!</v>
      </c>
      <c r="AV57" s="24" t="e">
        <f t="shared" si="23"/>
        <v>#VALUE!</v>
      </c>
      <c r="AW57" s="24" t="e">
        <f t="shared" si="24"/>
        <v>#DIV/0!</v>
      </c>
      <c r="AX57" s="147" t="e">
        <f t="shared" ca="1" si="25"/>
        <v>#DIV/0!</v>
      </c>
      <c r="AY57" s="117" t="e">
        <f t="shared" ca="1" si="26"/>
        <v>#DIV/0!</v>
      </c>
    </row>
    <row r="58" spans="1:51" x14ac:dyDescent="0.25">
      <c r="A58" s="58"/>
      <c r="B58" s="44"/>
      <c r="C58" s="44"/>
      <c r="D58" s="44"/>
      <c r="E58" s="44"/>
      <c r="F58" s="37"/>
      <c r="G58" s="129">
        <f t="shared" ca="1" si="0"/>
        <v>43617</v>
      </c>
      <c r="H58" s="51"/>
      <c r="I58" s="48"/>
      <c r="J58" s="1">
        <f t="shared" ca="1" si="10"/>
        <v>119.41956239019827</v>
      </c>
      <c r="K58" s="2" t="e">
        <f t="shared" ca="1" si="11"/>
        <v>#DIV/0!</v>
      </c>
      <c r="L58" s="117" t="e">
        <f t="shared" ca="1" si="27"/>
        <v>#DIV/0!</v>
      </c>
      <c r="M58" s="62"/>
      <c r="N58" s="16" t="str">
        <f t="shared" si="12"/>
        <v/>
      </c>
      <c r="O58" s="62"/>
      <c r="P58" s="16" t="str">
        <f t="shared" si="13"/>
        <v/>
      </c>
      <c r="Q58" s="62"/>
      <c r="R58" s="16" t="str">
        <f t="shared" si="14"/>
        <v/>
      </c>
      <c r="S58" s="62"/>
      <c r="T58" s="17" t="str">
        <f t="shared" si="1"/>
        <v/>
      </c>
      <c r="U58" s="62"/>
      <c r="V58" s="17" t="str">
        <f t="shared" si="2"/>
        <v/>
      </c>
      <c r="W58" s="125" t="e">
        <f t="shared" si="3"/>
        <v>#VALUE!</v>
      </c>
      <c r="X58" s="62"/>
      <c r="Y58" s="17" t="str">
        <f t="shared" si="4"/>
        <v/>
      </c>
      <c r="Z58" s="62"/>
      <c r="AA58" s="16" t="str">
        <f t="shared" si="5"/>
        <v/>
      </c>
      <c r="AB58" s="62"/>
      <c r="AC58" s="17" t="str">
        <f t="shared" si="15"/>
        <v/>
      </c>
      <c r="AD58" s="62"/>
      <c r="AE58" s="16" t="str">
        <f t="shared" si="6"/>
        <v/>
      </c>
      <c r="AF58" s="62"/>
      <c r="AG58" s="17" t="str">
        <f t="shared" si="7"/>
        <v/>
      </c>
      <c r="AH58" s="62"/>
      <c r="AI58" s="17" t="str">
        <f t="shared" si="16"/>
        <v/>
      </c>
      <c r="AJ58" s="62"/>
      <c r="AK58" s="17" t="str">
        <f t="shared" si="8"/>
        <v/>
      </c>
      <c r="AL58" s="18" t="e">
        <f t="shared" si="17"/>
        <v>#VALUE!</v>
      </c>
      <c r="AM58" s="54"/>
      <c r="AN58" s="19"/>
      <c r="AO58" s="21" t="e">
        <f t="shared" si="9"/>
        <v>#DIV/0!</v>
      </c>
      <c r="AP58" s="22" t="e">
        <f t="shared" si="18"/>
        <v>#DIV/0!</v>
      </c>
      <c r="AQ58" s="20"/>
      <c r="AR58" s="13">
        <f t="shared" si="19"/>
        <v>0</v>
      </c>
      <c r="AS58" s="18" t="e">
        <f t="shared" si="20"/>
        <v>#DIV/0!</v>
      </c>
      <c r="AT58" s="24" t="e">
        <f t="shared" ca="1" si="21"/>
        <v>#DIV/0!</v>
      </c>
      <c r="AU58" s="24" t="e">
        <f t="shared" si="22"/>
        <v>#VALUE!</v>
      </c>
      <c r="AV58" s="24" t="e">
        <f t="shared" si="23"/>
        <v>#VALUE!</v>
      </c>
      <c r="AW58" s="24" t="e">
        <f t="shared" si="24"/>
        <v>#DIV/0!</v>
      </c>
      <c r="AX58" s="147" t="e">
        <f t="shared" ca="1" si="25"/>
        <v>#DIV/0!</v>
      </c>
      <c r="AY58" s="117" t="e">
        <f t="shared" ca="1" si="26"/>
        <v>#DIV/0!</v>
      </c>
    </row>
    <row r="59" spans="1:51" x14ac:dyDescent="0.25">
      <c r="A59" s="58"/>
      <c r="B59" s="40"/>
      <c r="C59" s="40"/>
      <c r="D59" s="44"/>
      <c r="E59" s="44"/>
      <c r="F59" s="44"/>
      <c r="G59" s="129">
        <f t="shared" ca="1" si="0"/>
        <v>43617</v>
      </c>
      <c r="H59" s="50"/>
      <c r="I59" s="48"/>
      <c r="J59" s="1">
        <f t="shared" ca="1" si="10"/>
        <v>119.41956239019827</v>
      </c>
      <c r="K59" s="2" t="e">
        <f t="shared" ca="1" si="11"/>
        <v>#DIV/0!</v>
      </c>
      <c r="L59" s="117" t="e">
        <f t="shared" ca="1" si="27"/>
        <v>#DIV/0!</v>
      </c>
      <c r="M59" s="62"/>
      <c r="N59" s="16" t="str">
        <f t="shared" si="12"/>
        <v/>
      </c>
      <c r="O59" s="62"/>
      <c r="P59" s="16" t="str">
        <f t="shared" si="13"/>
        <v/>
      </c>
      <c r="Q59" s="62"/>
      <c r="R59" s="16" t="str">
        <f t="shared" si="14"/>
        <v/>
      </c>
      <c r="S59" s="62"/>
      <c r="T59" s="17" t="str">
        <f t="shared" si="1"/>
        <v/>
      </c>
      <c r="U59" s="62"/>
      <c r="V59" s="17" t="str">
        <f t="shared" si="2"/>
        <v/>
      </c>
      <c r="W59" s="125" t="e">
        <f t="shared" si="3"/>
        <v>#VALUE!</v>
      </c>
      <c r="X59" s="62"/>
      <c r="Y59" s="17" t="str">
        <f t="shared" si="4"/>
        <v/>
      </c>
      <c r="Z59" s="62"/>
      <c r="AA59" s="16" t="str">
        <f t="shared" si="5"/>
        <v/>
      </c>
      <c r="AB59" s="62"/>
      <c r="AC59" s="17" t="str">
        <f t="shared" si="15"/>
        <v/>
      </c>
      <c r="AD59" s="62"/>
      <c r="AE59" s="16" t="str">
        <f t="shared" si="6"/>
        <v/>
      </c>
      <c r="AF59" s="62"/>
      <c r="AG59" s="17" t="str">
        <f t="shared" si="7"/>
        <v/>
      </c>
      <c r="AH59" s="62"/>
      <c r="AI59" s="17" t="str">
        <f t="shared" si="16"/>
        <v/>
      </c>
      <c r="AJ59" s="62"/>
      <c r="AK59" s="17" t="str">
        <f t="shared" si="8"/>
        <v/>
      </c>
      <c r="AL59" s="18" t="e">
        <f t="shared" si="17"/>
        <v>#VALUE!</v>
      </c>
      <c r="AM59" s="54"/>
      <c r="AN59" s="19"/>
      <c r="AO59" s="21" t="e">
        <f t="shared" si="9"/>
        <v>#DIV/0!</v>
      </c>
      <c r="AP59" s="22" t="e">
        <f t="shared" si="18"/>
        <v>#DIV/0!</v>
      </c>
      <c r="AQ59" s="20"/>
      <c r="AR59" s="13">
        <f t="shared" si="19"/>
        <v>0</v>
      </c>
      <c r="AS59" s="18" t="e">
        <f t="shared" si="20"/>
        <v>#DIV/0!</v>
      </c>
      <c r="AT59" s="24" t="e">
        <f t="shared" ca="1" si="21"/>
        <v>#DIV/0!</v>
      </c>
      <c r="AU59" s="24" t="e">
        <f t="shared" si="22"/>
        <v>#VALUE!</v>
      </c>
      <c r="AV59" s="24" t="e">
        <f t="shared" si="23"/>
        <v>#VALUE!</v>
      </c>
      <c r="AW59" s="24" t="e">
        <f t="shared" si="24"/>
        <v>#DIV/0!</v>
      </c>
      <c r="AX59" s="147" t="e">
        <f t="shared" ca="1" si="25"/>
        <v>#DIV/0!</v>
      </c>
      <c r="AY59" s="117" t="e">
        <f t="shared" ca="1" si="26"/>
        <v>#DIV/0!</v>
      </c>
    </row>
    <row r="60" spans="1:51" s="72" customFormat="1" x14ac:dyDescent="0.25">
      <c r="A60" s="65"/>
      <c r="B60" s="66"/>
      <c r="C60" s="66"/>
      <c r="D60" s="66"/>
      <c r="E60" s="66"/>
      <c r="F60" s="67"/>
      <c r="G60" s="129">
        <f t="shared" ca="1" si="0"/>
        <v>43617</v>
      </c>
      <c r="H60" s="73"/>
      <c r="I60" s="68"/>
      <c r="J60" s="1">
        <f t="shared" ca="1" si="10"/>
        <v>119.41956239019827</v>
      </c>
      <c r="K60" s="2" t="e">
        <f t="shared" ca="1" si="11"/>
        <v>#DIV/0!</v>
      </c>
      <c r="L60" s="117" t="e">
        <f t="shared" ca="1" si="27"/>
        <v>#DIV/0!</v>
      </c>
      <c r="M60" s="68"/>
      <c r="N60" s="16" t="str">
        <f t="shared" si="12"/>
        <v/>
      </c>
      <c r="O60" s="68"/>
      <c r="P60" s="16" t="str">
        <f t="shared" si="13"/>
        <v/>
      </c>
      <c r="Q60" s="68"/>
      <c r="R60" s="16" t="str">
        <f t="shared" si="14"/>
        <v/>
      </c>
      <c r="S60" s="68"/>
      <c r="T60" s="17" t="str">
        <f t="shared" si="1"/>
        <v/>
      </c>
      <c r="U60" s="68"/>
      <c r="V60" s="17" t="str">
        <f t="shared" si="2"/>
        <v/>
      </c>
      <c r="W60" s="125" t="e">
        <f t="shared" si="3"/>
        <v>#VALUE!</v>
      </c>
      <c r="X60" s="68"/>
      <c r="Y60" s="17" t="str">
        <f t="shared" si="4"/>
        <v/>
      </c>
      <c r="Z60" s="68"/>
      <c r="AA60" s="16" t="str">
        <f t="shared" si="5"/>
        <v/>
      </c>
      <c r="AB60" s="68"/>
      <c r="AC60" s="17" t="str">
        <f t="shared" si="15"/>
        <v/>
      </c>
      <c r="AD60" s="68"/>
      <c r="AE60" s="16" t="str">
        <f t="shared" si="6"/>
        <v/>
      </c>
      <c r="AF60" s="68"/>
      <c r="AG60" s="17" t="str">
        <f t="shared" si="7"/>
        <v/>
      </c>
      <c r="AH60" s="68"/>
      <c r="AI60" s="17" t="str">
        <f t="shared" si="16"/>
        <v/>
      </c>
      <c r="AJ60" s="68"/>
      <c r="AK60" s="17" t="str">
        <f t="shared" si="8"/>
        <v/>
      </c>
      <c r="AL60" s="18" t="e">
        <f t="shared" si="17"/>
        <v>#VALUE!</v>
      </c>
      <c r="AM60" s="69"/>
      <c r="AN60" s="70"/>
      <c r="AO60" s="21" t="e">
        <f t="shared" si="9"/>
        <v>#DIV/0!</v>
      </c>
      <c r="AP60" s="22" t="e">
        <f t="shared" si="18"/>
        <v>#DIV/0!</v>
      </c>
      <c r="AQ60" s="71"/>
      <c r="AR60" s="13">
        <f t="shared" si="19"/>
        <v>0</v>
      </c>
      <c r="AS60" s="18" t="e">
        <f t="shared" si="20"/>
        <v>#DIV/0!</v>
      </c>
      <c r="AT60" s="24" t="e">
        <f t="shared" ca="1" si="21"/>
        <v>#DIV/0!</v>
      </c>
      <c r="AU60" s="24" t="e">
        <f t="shared" si="22"/>
        <v>#VALUE!</v>
      </c>
      <c r="AV60" s="24" t="e">
        <f t="shared" si="23"/>
        <v>#VALUE!</v>
      </c>
      <c r="AW60" s="24" t="e">
        <f t="shared" si="24"/>
        <v>#DIV/0!</v>
      </c>
      <c r="AX60" s="147" t="e">
        <f t="shared" ca="1" si="25"/>
        <v>#DIV/0!</v>
      </c>
      <c r="AY60" s="117" t="e">
        <f t="shared" ca="1" si="26"/>
        <v>#DIV/0!</v>
      </c>
    </row>
    <row r="61" spans="1:51" x14ac:dyDescent="0.25">
      <c r="A61" s="58"/>
      <c r="B61" s="40"/>
      <c r="C61" s="40"/>
      <c r="D61" s="44"/>
      <c r="E61" s="44"/>
      <c r="F61" s="44"/>
      <c r="G61" s="129">
        <f t="shared" ca="1" si="0"/>
        <v>43617</v>
      </c>
      <c r="H61" s="51"/>
      <c r="I61" s="40"/>
      <c r="J61" s="1">
        <f t="shared" ca="1" si="10"/>
        <v>119.41956239019827</v>
      </c>
      <c r="K61" s="2" t="e">
        <f t="shared" ca="1" si="11"/>
        <v>#DIV/0!</v>
      </c>
      <c r="L61" s="117" t="e">
        <f t="shared" ca="1" si="27"/>
        <v>#DIV/0!</v>
      </c>
      <c r="M61" s="48"/>
      <c r="N61" s="16" t="str">
        <f t="shared" si="12"/>
        <v/>
      </c>
      <c r="O61" s="48"/>
      <c r="P61" s="16" t="str">
        <f t="shared" si="13"/>
        <v/>
      </c>
      <c r="Q61" s="48"/>
      <c r="R61" s="16" t="str">
        <f t="shared" si="14"/>
        <v/>
      </c>
      <c r="S61" s="48"/>
      <c r="T61" s="17" t="str">
        <f t="shared" si="1"/>
        <v/>
      </c>
      <c r="U61" s="48"/>
      <c r="V61" s="17" t="str">
        <f t="shared" si="2"/>
        <v/>
      </c>
      <c r="W61" s="125" t="e">
        <f t="shared" si="3"/>
        <v>#VALUE!</v>
      </c>
      <c r="X61" s="48"/>
      <c r="Y61" s="17" t="str">
        <f t="shared" si="4"/>
        <v/>
      </c>
      <c r="Z61" s="48"/>
      <c r="AA61" s="16" t="str">
        <f t="shared" si="5"/>
        <v/>
      </c>
      <c r="AB61" s="48"/>
      <c r="AC61" s="17" t="str">
        <f t="shared" si="15"/>
        <v/>
      </c>
      <c r="AD61" s="48"/>
      <c r="AE61" s="16" t="str">
        <f t="shared" si="6"/>
        <v/>
      </c>
      <c r="AF61" s="48"/>
      <c r="AG61" s="17" t="str">
        <f t="shared" si="7"/>
        <v/>
      </c>
      <c r="AH61" s="48"/>
      <c r="AI61" s="17" t="str">
        <f t="shared" si="16"/>
        <v/>
      </c>
      <c r="AJ61" s="48"/>
      <c r="AK61" s="17" t="str">
        <f t="shared" si="8"/>
        <v/>
      </c>
      <c r="AL61" s="18" t="e">
        <f t="shared" si="17"/>
        <v>#VALUE!</v>
      </c>
      <c r="AM61" s="54"/>
      <c r="AN61" s="19"/>
      <c r="AO61" s="21" t="e">
        <f t="shared" si="9"/>
        <v>#DIV/0!</v>
      </c>
      <c r="AP61" s="22" t="e">
        <f t="shared" si="18"/>
        <v>#DIV/0!</v>
      </c>
      <c r="AQ61" s="20"/>
      <c r="AR61" s="13">
        <f t="shared" si="19"/>
        <v>0</v>
      </c>
      <c r="AS61" s="18" t="e">
        <f t="shared" si="20"/>
        <v>#DIV/0!</v>
      </c>
      <c r="AT61" s="24" t="e">
        <f t="shared" ca="1" si="21"/>
        <v>#DIV/0!</v>
      </c>
      <c r="AU61" s="24" t="e">
        <f t="shared" si="22"/>
        <v>#VALUE!</v>
      </c>
      <c r="AV61" s="24" t="e">
        <f t="shared" si="23"/>
        <v>#VALUE!</v>
      </c>
      <c r="AW61" s="24" t="e">
        <f t="shared" si="24"/>
        <v>#DIV/0!</v>
      </c>
      <c r="AX61" s="147" t="e">
        <f t="shared" ca="1" si="25"/>
        <v>#DIV/0!</v>
      </c>
      <c r="AY61" s="117" t="e">
        <f t="shared" ca="1" si="26"/>
        <v>#DIV/0!</v>
      </c>
    </row>
    <row r="62" spans="1:51" x14ac:dyDescent="0.25">
      <c r="A62" s="58"/>
      <c r="B62" s="44"/>
      <c r="C62" s="44"/>
      <c r="D62" s="44"/>
      <c r="E62" s="44"/>
      <c r="F62" s="44"/>
      <c r="G62" s="129">
        <f t="shared" ca="1" si="0"/>
        <v>43617</v>
      </c>
      <c r="H62" s="51"/>
      <c r="I62" s="48"/>
      <c r="J62" s="1">
        <f t="shared" ca="1" si="10"/>
        <v>119.41956239019827</v>
      </c>
      <c r="K62" s="2" t="e">
        <f t="shared" ca="1" si="11"/>
        <v>#DIV/0!</v>
      </c>
      <c r="L62" s="117" t="e">
        <f t="shared" ca="1" si="27"/>
        <v>#DIV/0!</v>
      </c>
      <c r="M62" s="48"/>
      <c r="N62" s="16" t="str">
        <f t="shared" si="12"/>
        <v/>
      </c>
      <c r="O62" s="48"/>
      <c r="P62" s="16" t="str">
        <f t="shared" si="13"/>
        <v/>
      </c>
      <c r="Q62" s="48"/>
      <c r="R62" s="16" t="str">
        <f t="shared" si="14"/>
        <v/>
      </c>
      <c r="S62" s="48"/>
      <c r="T62" s="17" t="str">
        <f t="shared" si="1"/>
        <v/>
      </c>
      <c r="U62" s="48"/>
      <c r="V62" s="17" t="str">
        <f t="shared" si="2"/>
        <v/>
      </c>
      <c r="W62" s="125" t="e">
        <f t="shared" si="3"/>
        <v>#VALUE!</v>
      </c>
      <c r="X62" s="48"/>
      <c r="Y62" s="17" t="str">
        <f t="shared" si="4"/>
        <v/>
      </c>
      <c r="Z62" s="48"/>
      <c r="AA62" s="16" t="str">
        <f t="shared" si="5"/>
        <v/>
      </c>
      <c r="AB62" s="48"/>
      <c r="AC62" s="17" t="str">
        <f t="shared" si="15"/>
        <v/>
      </c>
      <c r="AD62" s="48"/>
      <c r="AE62" s="16" t="str">
        <f t="shared" si="6"/>
        <v/>
      </c>
      <c r="AF62" s="48"/>
      <c r="AG62" s="17" t="str">
        <f t="shared" si="7"/>
        <v/>
      </c>
      <c r="AH62" s="48"/>
      <c r="AI62" s="17" t="str">
        <f t="shared" si="16"/>
        <v/>
      </c>
      <c r="AJ62" s="48"/>
      <c r="AK62" s="17" t="str">
        <f t="shared" si="8"/>
        <v/>
      </c>
      <c r="AL62" s="18" t="e">
        <f t="shared" si="17"/>
        <v>#VALUE!</v>
      </c>
      <c r="AM62" s="23"/>
      <c r="AN62" s="19"/>
      <c r="AO62" s="21" t="e">
        <f t="shared" si="9"/>
        <v>#DIV/0!</v>
      </c>
      <c r="AP62" s="22" t="e">
        <f t="shared" si="18"/>
        <v>#DIV/0!</v>
      </c>
      <c r="AQ62" s="20"/>
      <c r="AR62" s="13">
        <f t="shared" si="19"/>
        <v>0</v>
      </c>
      <c r="AS62" s="18" t="e">
        <f t="shared" si="20"/>
        <v>#DIV/0!</v>
      </c>
      <c r="AT62" s="24" t="e">
        <f t="shared" ca="1" si="21"/>
        <v>#DIV/0!</v>
      </c>
      <c r="AU62" s="24" t="e">
        <f t="shared" si="22"/>
        <v>#VALUE!</v>
      </c>
      <c r="AV62" s="24" t="e">
        <f t="shared" si="23"/>
        <v>#VALUE!</v>
      </c>
      <c r="AW62" s="24" t="e">
        <f t="shared" si="24"/>
        <v>#DIV/0!</v>
      </c>
      <c r="AX62" s="147" t="e">
        <f t="shared" ca="1" si="25"/>
        <v>#DIV/0!</v>
      </c>
      <c r="AY62" s="117" t="e">
        <f t="shared" ca="1" si="26"/>
        <v>#DIV/0!</v>
      </c>
    </row>
    <row r="63" spans="1:51" s="72" customFormat="1" x14ac:dyDescent="0.25">
      <c r="A63" s="65"/>
      <c r="B63" s="66"/>
      <c r="C63" s="66"/>
      <c r="D63" s="66"/>
      <c r="E63" s="66"/>
      <c r="F63" s="67"/>
      <c r="G63" s="129">
        <f t="shared" ca="1" si="0"/>
        <v>43617</v>
      </c>
      <c r="H63" s="73"/>
      <c r="I63" s="68"/>
      <c r="J63" s="1">
        <f t="shared" ca="1" si="10"/>
        <v>119.41956239019827</v>
      </c>
      <c r="K63" s="2" t="e">
        <f t="shared" ca="1" si="11"/>
        <v>#DIV/0!</v>
      </c>
      <c r="L63" s="117" t="e">
        <f t="shared" ca="1" si="27"/>
        <v>#DIV/0!</v>
      </c>
      <c r="M63" s="68"/>
      <c r="N63" s="16" t="str">
        <f t="shared" si="12"/>
        <v/>
      </c>
      <c r="O63" s="68"/>
      <c r="P63" s="16" t="str">
        <f t="shared" si="13"/>
        <v/>
      </c>
      <c r="Q63" s="68"/>
      <c r="R63" s="16" t="str">
        <f t="shared" si="14"/>
        <v/>
      </c>
      <c r="S63" s="68"/>
      <c r="T63" s="17" t="str">
        <f t="shared" si="1"/>
        <v/>
      </c>
      <c r="U63" s="68"/>
      <c r="V63" s="17" t="str">
        <f t="shared" si="2"/>
        <v/>
      </c>
      <c r="W63" s="125" t="e">
        <f t="shared" si="3"/>
        <v>#VALUE!</v>
      </c>
      <c r="X63" s="68"/>
      <c r="Y63" s="17" t="str">
        <f t="shared" si="4"/>
        <v/>
      </c>
      <c r="Z63" s="68"/>
      <c r="AA63" s="16" t="str">
        <f t="shared" si="5"/>
        <v/>
      </c>
      <c r="AB63" s="68"/>
      <c r="AC63" s="17" t="str">
        <f t="shared" si="15"/>
        <v/>
      </c>
      <c r="AD63" s="68"/>
      <c r="AE63" s="16" t="str">
        <f t="shared" si="6"/>
        <v/>
      </c>
      <c r="AF63" s="68"/>
      <c r="AG63" s="17" t="str">
        <f t="shared" si="7"/>
        <v/>
      </c>
      <c r="AH63" s="68"/>
      <c r="AI63" s="17" t="str">
        <f t="shared" si="16"/>
        <v/>
      </c>
      <c r="AJ63" s="68"/>
      <c r="AK63" s="17" t="str">
        <f t="shared" si="8"/>
        <v/>
      </c>
      <c r="AL63" s="18" t="e">
        <f t="shared" si="17"/>
        <v>#VALUE!</v>
      </c>
      <c r="AM63" s="69"/>
      <c r="AN63" s="70"/>
      <c r="AO63" s="21" t="e">
        <f t="shared" si="9"/>
        <v>#DIV/0!</v>
      </c>
      <c r="AP63" s="22" t="e">
        <f t="shared" si="18"/>
        <v>#DIV/0!</v>
      </c>
      <c r="AQ63" s="71"/>
      <c r="AR63" s="13">
        <f t="shared" si="19"/>
        <v>0</v>
      </c>
      <c r="AS63" s="18" t="e">
        <f t="shared" si="20"/>
        <v>#DIV/0!</v>
      </c>
      <c r="AT63" s="24" t="e">
        <f t="shared" ca="1" si="21"/>
        <v>#DIV/0!</v>
      </c>
      <c r="AU63" s="24" t="e">
        <f t="shared" si="22"/>
        <v>#VALUE!</v>
      </c>
      <c r="AV63" s="24" t="e">
        <f t="shared" si="23"/>
        <v>#VALUE!</v>
      </c>
      <c r="AW63" s="24" t="e">
        <f t="shared" si="24"/>
        <v>#DIV/0!</v>
      </c>
      <c r="AX63" s="147" t="e">
        <f t="shared" ca="1" si="25"/>
        <v>#DIV/0!</v>
      </c>
      <c r="AY63" s="117" t="e">
        <f t="shared" ca="1" si="26"/>
        <v>#DIV/0!</v>
      </c>
    </row>
    <row r="64" spans="1:51" x14ac:dyDescent="0.25">
      <c r="A64" s="59"/>
      <c r="B64" s="52"/>
      <c r="C64" s="52"/>
      <c r="D64" s="52"/>
      <c r="E64" s="52"/>
      <c r="F64" s="52"/>
      <c r="G64" s="129">
        <f t="shared" ca="1" si="0"/>
        <v>43617</v>
      </c>
      <c r="H64" s="74"/>
      <c r="I64" s="53"/>
      <c r="J64" s="1">
        <f t="shared" ca="1" si="10"/>
        <v>119.41956239019827</v>
      </c>
      <c r="K64" s="2" t="e">
        <f t="shared" ca="1" si="11"/>
        <v>#DIV/0!</v>
      </c>
      <c r="L64" s="117" t="e">
        <f t="shared" ca="1" si="27"/>
        <v>#DIV/0!</v>
      </c>
      <c r="M64" s="53"/>
      <c r="N64" s="16" t="str">
        <f t="shared" si="12"/>
        <v/>
      </c>
      <c r="O64" s="53"/>
      <c r="P64" s="16" t="str">
        <f t="shared" si="13"/>
        <v/>
      </c>
      <c r="Q64" s="53"/>
      <c r="R64" s="16" t="str">
        <f t="shared" si="14"/>
        <v/>
      </c>
      <c r="S64" s="53"/>
      <c r="T64" s="17" t="str">
        <f t="shared" si="1"/>
        <v/>
      </c>
      <c r="U64" s="53"/>
      <c r="V64" s="17" t="str">
        <f t="shared" si="2"/>
        <v/>
      </c>
      <c r="W64" s="125" t="e">
        <f t="shared" si="3"/>
        <v>#VALUE!</v>
      </c>
      <c r="X64" s="53"/>
      <c r="Y64" s="17" t="str">
        <f t="shared" si="4"/>
        <v/>
      </c>
      <c r="Z64" s="53"/>
      <c r="AA64" s="16" t="str">
        <f t="shared" si="5"/>
        <v/>
      </c>
      <c r="AB64" s="53"/>
      <c r="AC64" s="17" t="str">
        <f t="shared" si="15"/>
        <v/>
      </c>
      <c r="AD64" s="53"/>
      <c r="AE64" s="16" t="str">
        <f t="shared" si="6"/>
        <v/>
      </c>
      <c r="AF64" s="53"/>
      <c r="AG64" s="17" t="str">
        <f t="shared" si="7"/>
        <v/>
      </c>
      <c r="AH64" s="53"/>
      <c r="AI64" s="17" t="str">
        <f t="shared" si="16"/>
        <v/>
      </c>
      <c r="AJ64" s="53"/>
      <c r="AK64" s="17" t="str">
        <f t="shared" si="8"/>
        <v/>
      </c>
      <c r="AL64" s="18" t="e">
        <f t="shared" si="17"/>
        <v>#VALUE!</v>
      </c>
      <c r="AM64" s="54"/>
      <c r="AN64" s="55"/>
      <c r="AO64" s="21" t="e">
        <f t="shared" si="9"/>
        <v>#DIV/0!</v>
      </c>
      <c r="AP64" s="22" t="e">
        <f t="shared" si="18"/>
        <v>#DIV/0!</v>
      </c>
      <c r="AQ64" s="56"/>
      <c r="AR64" s="13">
        <f t="shared" si="19"/>
        <v>0</v>
      </c>
      <c r="AS64" s="18" t="e">
        <f t="shared" si="20"/>
        <v>#DIV/0!</v>
      </c>
      <c r="AT64" s="24" t="e">
        <f t="shared" ca="1" si="21"/>
        <v>#DIV/0!</v>
      </c>
      <c r="AU64" s="24" t="e">
        <f t="shared" si="22"/>
        <v>#VALUE!</v>
      </c>
      <c r="AV64" s="24" t="e">
        <f t="shared" si="23"/>
        <v>#VALUE!</v>
      </c>
      <c r="AW64" s="24" t="e">
        <f t="shared" si="24"/>
        <v>#DIV/0!</v>
      </c>
      <c r="AX64" s="147" t="e">
        <f t="shared" ca="1" si="25"/>
        <v>#DIV/0!</v>
      </c>
      <c r="AY64" s="117" t="e">
        <f t="shared" ca="1" si="26"/>
        <v>#DIV/0!</v>
      </c>
    </row>
    <row r="65" spans="1:51" x14ac:dyDescent="0.25">
      <c r="A65" s="58"/>
      <c r="B65" s="44"/>
      <c r="C65" s="44"/>
      <c r="D65" s="44"/>
      <c r="E65" s="44"/>
      <c r="F65" s="44"/>
      <c r="G65" s="129">
        <f t="shared" ca="1" si="0"/>
        <v>43617</v>
      </c>
      <c r="H65" s="51"/>
      <c r="I65" s="48"/>
      <c r="J65" s="1">
        <f t="shared" ca="1" si="10"/>
        <v>119.41956239019827</v>
      </c>
      <c r="K65" s="2" t="e">
        <f t="shared" ca="1" si="11"/>
        <v>#DIV/0!</v>
      </c>
      <c r="L65" s="117" t="e">
        <f t="shared" ca="1" si="27"/>
        <v>#DIV/0!</v>
      </c>
      <c r="M65" s="62"/>
      <c r="N65" s="16" t="str">
        <f t="shared" si="12"/>
        <v/>
      </c>
      <c r="O65" s="62"/>
      <c r="P65" s="16" t="str">
        <f t="shared" si="13"/>
        <v/>
      </c>
      <c r="Q65" s="62"/>
      <c r="R65" s="16" t="str">
        <f t="shared" si="14"/>
        <v/>
      </c>
      <c r="S65" s="62"/>
      <c r="T65" s="17" t="str">
        <f t="shared" si="1"/>
        <v/>
      </c>
      <c r="U65" s="62"/>
      <c r="V65" s="17" t="str">
        <f t="shared" si="2"/>
        <v/>
      </c>
      <c r="W65" s="125" t="e">
        <f t="shared" si="3"/>
        <v>#VALUE!</v>
      </c>
      <c r="X65" s="62"/>
      <c r="Y65" s="17" t="str">
        <f t="shared" si="4"/>
        <v/>
      </c>
      <c r="Z65" s="62"/>
      <c r="AA65" s="16" t="str">
        <f t="shared" si="5"/>
        <v/>
      </c>
      <c r="AB65" s="62"/>
      <c r="AC65" s="17" t="str">
        <f t="shared" si="15"/>
        <v/>
      </c>
      <c r="AD65" s="62"/>
      <c r="AE65" s="16" t="str">
        <f t="shared" si="6"/>
        <v/>
      </c>
      <c r="AF65" s="62"/>
      <c r="AG65" s="17" t="str">
        <f t="shared" si="7"/>
        <v/>
      </c>
      <c r="AH65" s="62"/>
      <c r="AI65" s="17" t="str">
        <f t="shared" si="16"/>
        <v/>
      </c>
      <c r="AJ65" s="62"/>
      <c r="AK65" s="17" t="str">
        <f t="shared" si="8"/>
        <v/>
      </c>
      <c r="AL65" s="18" t="e">
        <f t="shared" si="17"/>
        <v>#VALUE!</v>
      </c>
      <c r="AM65" s="23"/>
      <c r="AN65" s="19"/>
      <c r="AO65" s="21" t="e">
        <f t="shared" si="9"/>
        <v>#DIV/0!</v>
      </c>
      <c r="AP65" s="22" t="e">
        <f t="shared" si="18"/>
        <v>#DIV/0!</v>
      </c>
      <c r="AQ65" s="20"/>
      <c r="AR65" s="13">
        <f t="shared" si="19"/>
        <v>0</v>
      </c>
      <c r="AS65" s="18" t="e">
        <f t="shared" si="20"/>
        <v>#DIV/0!</v>
      </c>
      <c r="AT65" s="24" t="e">
        <f t="shared" ca="1" si="21"/>
        <v>#DIV/0!</v>
      </c>
      <c r="AU65" s="24" t="e">
        <f t="shared" si="22"/>
        <v>#VALUE!</v>
      </c>
      <c r="AV65" s="24" t="e">
        <f t="shared" si="23"/>
        <v>#VALUE!</v>
      </c>
      <c r="AW65" s="24" t="e">
        <f t="shared" si="24"/>
        <v>#DIV/0!</v>
      </c>
      <c r="AX65" s="147" t="e">
        <f t="shared" ca="1" si="25"/>
        <v>#DIV/0!</v>
      </c>
      <c r="AY65" s="117" t="e">
        <f t="shared" ca="1" si="26"/>
        <v>#DIV/0!</v>
      </c>
    </row>
    <row r="66" spans="1:51" x14ac:dyDescent="0.25">
      <c r="A66" s="58"/>
      <c r="B66" s="44"/>
      <c r="C66" s="44"/>
      <c r="D66" s="44"/>
      <c r="E66" s="44"/>
      <c r="F66" s="37"/>
      <c r="G66" s="129">
        <f t="shared" ca="1" si="0"/>
        <v>43617</v>
      </c>
      <c r="H66" s="51"/>
      <c r="I66" s="48"/>
      <c r="J66" s="1">
        <f t="shared" ca="1" si="10"/>
        <v>119.41956239019827</v>
      </c>
      <c r="K66" s="2" t="e">
        <f t="shared" ca="1" si="11"/>
        <v>#DIV/0!</v>
      </c>
      <c r="L66" s="117" t="e">
        <f t="shared" ca="1" si="27"/>
        <v>#DIV/0!</v>
      </c>
      <c r="M66" s="62"/>
      <c r="N66" s="16" t="str">
        <f t="shared" si="12"/>
        <v/>
      </c>
      <c r="O66" s="62"/>
      <c r="P66" s="16" t="str">
        <f t="shared" si="13"/>
        <v/>
      </c>
      <c r="Q66" s="62"/>
      <c r="R66" s="16" t="str">
        <f t="shared" si="14"/>
        <v/>
      </c>
      <c r="S66" s="62"/>
      <c r="T66" s="17" t="str">
        <f t="shared" si="1"/>
        <v/>
      </c>
      <c r="U66" s="62"/>
      <c r="V66" s="17" t="str">
        <f t="shared" si="2"/>
        <v/>
      </c>
      <c r="W66" s="125" t="e">
        <f t="shared" si="3"/>
        <v>#VALUE!</v>
      </c>
      <c r="X66" s="62"/>
      <c r="Y66" s="17" t="str">
        <f t="shared" si="4"/>
        <v/>
      </c>
      <c r="Z66" s="62"/>
      <c r="AA66" s="16" t="str">
        <f t="shared" si="5"/>
        <v/>
      </c>
      <c r="AB66" s="62"/>
      <c r="AC66" s="17" t="str">
        <f t="shared" si="15"/>
        <v/>
      </c>
      <c r="AD66" s="62"/>
      <c r="AE66" s="16" t="str">
        <f t="shared" si="6"/>
        <v/>
      </c>
      <c r="AF66" s="62"/>
      <c r="AG66" s="17" t="str">
        <f t="shared" si="7"/>
        <v/>
      </c>
      <c r="AH66" s="62"/>
      <c r="AI66" s="17" t="str">
        <f t="shared" si="16"/>
        <v/>
      </c>
      <c r="AJ66" s="62"/>
      <c r="AK66" s="17" t="str">
        <f t="shared" si="8"/>
        <v/>
      </c>
      <c r="AL66" s="18" t="e">
        <f t="shared" si="17"/>
        <v>#VALUE!</v>
      </c>
      <c r="AM66" s="23"/>
      <c r="AN66" s="19"/>
      <c r="AO66" s="21" t="e">
        <f t="shared" si="9"/>
        <v>#DIV/0!</v>
      </c>
      <c r="AP66" s="22" t="e">
        <f t="shared" si="18"/>
        <v>#DIV/0!</v>
      </c>
      <c r="AQ66" s="20"/>
      <c r="AR66" s="13">
        <f t="shared" si="19"/>
        <v>0</v>
      </c>
      <c r="AS66" s="18" t="e">
        <f t="shared" si="20"/>
        <v>#DIV/0!</v>
      </c>
      <c r="AT66" s="24" t="e">
        <f t="shared" ca="1" si="21"/>
        <v>#DIV/0!</v>
      </c>
      <c r="AU66" s="24" t="e">
        <f t="shared" si="22"/>
        <v>#VALUE!</v>
      </c>
      <c r="AV66" s="24" t="e">
        <f t="shared" si="23"/>
        <v>#VALUE!</v>
      </c>
      <c r="AW66" s="24" t="e">
        <f t="shared" si="24"/>
        <v>#DIV/0!</v>
      </c>
      <c r="AX66" s="147" t="e">
        <f t="shared" ca="1" si="25"/>
        <v>#DIV/0!</v>
      </c>
      <c r="AY66" s="117" t="e">
        <f t="shared" ca="1" si="26"/>
        <v>#DIV/0!</v>
      </c>
    </row>
    <row r="67" spans="1:51" s="72" customFormat="1" x14ac:dyDescent="0.25">
      <c r="A67" s="65"/>
      <c r="B67" s="66"/>
      <c r="C67" s="66"/>
      <c r="D67" s="66"/>
      <c r="E67" s="66"/>
      <c r="F67" s="67"/>
      <c r="G67" s="129">
        <f t="shared" ca="1" si="0"/>
        <v>43617</v>
      </c>
      <c r="H67" s="73"/>
      <c r="I67" s="68"/>
      <c r="J67" s="1">
        <f t="shared" ca="1" si="10"/>
        <v>119.41956239019827</v>
      </c>
      <c r="K67" s="2" t="e">
        <f t="shared" ca="1" si="11"/>
        <v>#DIV/0!</v>
      </c>
      <c r="L67" s="117" t="e">
        <f t="shared" ca="1" si="27"/>
        <v>#DIV/0!</v>
      </c>
      <c r="M67" s="68"/>
      <c r="N67" s="16" t="str">
        <f t="shared" si="12"/>
        <v/>
      </c>
      <c r="O67" s="68"/>
      <c r="P67" s="16" t="str">
        <f t="shared" si="13"/>
        <v/>
      </c>
      <c r="Q67" s="68"/>
      <c r="R67" s="16" t="str">
        <f t="shared" si="14"/>
        <v/>
      </c>
      <c r="S67" s="68"/>
      <c r="T67" s="17" t="str">
        <f t="shared" si="1"/>
        <v/>
      </c>
      <c r="U67" s="68"/>
      <c r="V67" s="17" t="str">
        <f t="shared" si="2"/>
        <v/>
      </c>
      <c r="W67" s="125" t="e">
        <f t="shared" si="3"/>
        <v>#VALUE!</v>
      </c>
      <c r="X67" s="68"/>
      <c r="Y67" s="17" t="str">
        <f t="shared" si="4"/>
        <v/>
      </c>
      <c r="Z67" s="68"/>
      <c r="AA67" s="16" t="str">
        <f t="shared" si="5"/>
        <v/>
      </c>
      <c r="AB67" s="68"/>
      <c r="AC67" s="17" t="str">
        <f t="shared" si="15"/>
        <v/>
      </c>
      <c r="AD67" s="68"/>
      <c r="AE67" s="16" t="str">
        <f t="shared" si="6"/>
        <v/>
      </c>
      <c r="AF67" s="68"/>
      <c r="AG67" s="17" t="str">
        <f t="shared" si="7"/>
        <v/>
      </c>
      <c r="AH67" s="68"/>
      <c r="AI67" s="17" t="str">
        <f t="shared" si="16"/>
        <v/>
      </c>
      <c r="AJ67" s="68"/>
      <c r="AK67" s="17" t="str">
        <f t="shared" si="8"/>
        <v/>
      </c>
      <c r="AL67" s="18" t="e">
        <f t="shared" si="17"/>
        <v>#VALUE!</v>
      </c>
      <c r="AM67" s="69"/>
      <c r="AN67" s="70"/>
      <c r="AO67" s="21" t="e">
        <f t="shared" si="9"/>
        <v>#DIV/0!</v>
      </c>
      <c r="AP67" s="22" t="e">
        <f t="shared" si="18"/>
        <v>#DIV/0!</v>
      </c>
      <c r="AQ67" s="71"/>
      <c r="AR67" s="13">
        <f t="shared" si="19"/>
        <v>0</v>
      </c>
      <c r="AS67" s="18" t="e">
        <f t="shared" si="20"/>
        <v>#DIV/0!</v>
      </c>
      <c r="AT67" s="24" t="e">
        <f t="shared" ca="1" si="21"/>
        <v>#DIV/0!</v>
      </c>
      <c r="AU67" s="24" t="e">
        <f t="shared" si="22"/>
        <v>#VALUE!</v>
      </c>
      <c r="AV67" s="24" t="e">
        <f t="shared" si="23"/>
        <v>#VALUE!</v>
      </c>
      <c r="AW67" s="24" t="e">
        <f t="shared" si="24"/>
        <v>#DIV/0!</v>
      </c>
      <c r="AX67" s="147" t="e">
        <f t="shared" ca="1" si="25"/>
        <v>#DIV/0!</v>
      </c>
      <c r="AY67" s="117" t="e">
        <f t="shared" ca="1" si="26"/>
        <v>#DIV/0!</v>
      </c>
    </row>
    <row r="68" spans="1:51" x14ac:dyDescent="0.25">
      <c r="A68" s="58"/>
      <c r="B68" s="40"/>
      <c r="C68" s="40"/>
      <c r="D68" s="44"/>
      <c r="E68" s="44"/>
      <c r="F68" s="44"/>
      <c r="G68" s="129">
        <f t="shared" ca="1" si="0"/>
        <v>43617</v>
      </c>
      <c r="H68" s="51"/>
      <c r="I68" s="48"/>
      <c r="J68" s="1">
        <f t="shared" ca="1" si="10"/>
        <v>119.41956239019827</v>
      </c>
      <c r="K68" s="2" t="e">
        <f t="shared" ca="1" si="11"/>
        <v>#DIV/0!</v>
      </c>
      <c r="L68" s="117" t="e">
        <f t="shared" ca="1" si="27"/>
        <v>#DIV/0!</v>
      </c>
      <c r="M68" s="62"/>
      <c r="N68" s="16" t="str">
        <f t="shared" si="12"/>
        <v/>
      </c>
      <c r="O68" s="62"/>
      <c r="P68" s="16" t="str">
        <f t="shared" si="13"/>
        <v/>
      </c>
      <c r="Q68" s="62"/>
      <c r="R68" s="16" t="str">
        <f t="shared" si="14"/>
        <v/>
      </c>
      <c r="S68" s="62"/>
      <c r="T68" s="17" t="str">
        <f t="shared" si="1"/>
        <v/>
      </c>
      <c r="U68" s="62"/>
      <c r="V68" s="17" t="str">
        <f t="shared" si="2"/>
        <v/>
      </c>
      <c r="W68" s="125" t="e">
        <f t="shared" si="3"/>
        <v>#VALUE!</v>
      </c>
      <c r="X68" s="62"/>
      <c r="Y68" s="17" t="str">
        <f t="shared" si="4"/>
        <v/>
      </c>
      <c r="Z68" s="62"/>
      <c r="AA68" s="16" t="str">
        <f t="shared" si="5"/>
        <v/>
      </c>
      <c r="AB68" s="62"/>
      <c r="AC68" s="17" t="str">
        <f t="shared" si="15"/>
        <v/>
      </c>
      <c r="AD68" s="62"/>
      <c r="AE68" s="16" t="str">
        <f t="shared" si="6"/>
        <v/>
      </c>
      <c r="AF68" s="62"/>
      <c r="AG68" s="17" t="str">
        <f t="shared" si="7"/>
        <v/>
      </c>
      <c r="AH68" s="62"/>
      <c r="AI68" s="17" t="str">
        <f t="shared" si="16"/>
        <v/>
      </c>
      <c r="AJ68" s="62"/>
      <c r="AK68" s="17" t="str">
        <f t="shared" si="8"/>
        <v/>
      </c>
      <c r="AL68" s="18" t="e">
        <f t="shared" si="17"/>
        <v>#VALUE!</v>
      </c>
      <c r="AM68" s="54"/>
      <c r="AN68" s="19"/>
      <c r="AO68" s="21" t="e">
        <f t="shared" si="9"/>
        <v>#DIV/0!</v>
      </c>
      <c r="AP68" s="22" t="e">
        <f t="shared" si="18"/>
        <v>#DIV/0!</v>
      </c>
      <c r="AQ68" s="20"/>
      <c r="AR68" s="13">
        <f t="shared" si="19"/>
        <v>0</v>
      </c>
      <c r="AS68" s="18" t="e">
        <f t="shared" si="20"/>
        <v>#DIV/0!</v>
      </c>
      <c r="AT68" s="24" t="e">
        <f t="shared" ca="1" si="21"/>
        <v>#DIV/0!</v>
      </c>
      <c r="AU68" s="24" t="e">
        <f t="shared" si="22"/>
        <v>#VALUE!</v>
      </c>
      <c r="AV68" s="24" t="e">
        <f t="shared" si="23"/>
        <v>#VALUE!</v>
      </c>
      <c r="AW68" s="24" t="e">
        <f t="shared" si="24"/>
        <v>#DIV/0!</v>
      </c>
      <c r="AX68" s="147" t="e">
        <f t="shared" ca="1" si="25"/>
        <v>#DIV/0!</v>
      </c>
      <c r="AY68" s="117" t="e">
        <f t="shared" ca="1" si="26"/>
        <v>#DIV/0!</v>
      </c>
    </row>
    <row r="69" spans="1:51" x14ac:dyDescent="0.25">
      <c r="A69" s="58"/>
      <c r="B69" s="40"/>
      <c r="C69" s="40"/>
      <c r="D69" s="44"/>
      <c r="E69" s="44"/>
      <c r="F69" s="44"/>
      <c r="G69" s="129">
        <f t="shared" ca="1" si="0"/>
        <v>43617</v>
      </c>
      <c r="H69" s="51"/>
      <c r="I69" s="48"/>
      <c r="J69" s="1">
        <f t="shared" ca="1" si="10"/>
        <v>119.41956239019827</v>
      </c>
      <c r="K69" s="2" t="e">
        <f t="shared" ca="1" si="11"/>
        <v>#DIV/0!</v>
      </c>
      <c r="L69" s="117" t="e">
        <f t="shared" ca="1" si="27"/>
        <v>#DIV/0!</v>
      </c>
      <c r="M69" s="62"/>
      <c r="N69" s="16" t="str">
        <f t="shared" si="12"/>
        <v/>
      </c>
      <c r="O69" s="62"/>
      <c r="P69" s="16" t="str">
        <f t="shared" si="13"/>
        <v/>
      </c>
      <c r="Q69" s="62"/>
      <c r="R69" s="16" t="str">
        <f t="shared" si="14"/>
        <v/>
      </c>
      <c r="S69" s="62"/>
      <c r="T69" s="17" t="str">
        <f t="shared" si="1"/>
        <v/>
      </c>
      <c r="U69" s="62"/>
      <c r="V69" s="17" t="str">
        <f t="shared" si="2"/>
        <v/>
      </c>
      <c r="W69" s="125" t="e">
        <f t="shared" si="3"/>
        <v>#VALUE!</v>
      </c>
      <c r="X69" s="62"/>
      <c r="Y69" s="17" t="str">
        <f t="shared" si="4"/>
        <v/>
      </c>
      <c r="Z69" s="62"/>
      <c r="AA69" s="16" t="str">
        <f t="shared" si="5"/>
        <v/>
      </c>
      <c r="AB69" s="62"/>
      <c r="AC69" s="17" t="str">
        <f t="shared" si="15"/>
        <v/>
      </c>
      <c r="AD69" s="62"/>
      <c r="AE69" s="16" t="str">
        <f t="shared" si="6"/>
        <v/>
      </c>
      <c r="AF69" s="62"/>
      <c r="AG69" s="17" t="str">
        <f t="shared" si="7"/>
        <v/>
      </c>
      <c r="AH69" s="62"/>
      <c r="AI69" s="17" t="str">
        <f t="shared" si="16"/>
        <v/>
      </c>
      <c r="AJ69" s="62"/>
      <c r="AK69" s="17" t="str">
        <f t="shared" si="8"/>
        <v/>
      </c>
      <c r="AL69" s="18" t="e">
        <f t="shared" si="17"/>
        <v>#VALUE!</v>
      </c>
      <c r="AM69" s="54"/>
      <c r="AN69" s="19"/>
      <c r="AO69" s="21" t="e">
        <f t="shared" si="9"/>
        <v>#DIV/0!</v>
      </c>
      <c r="AP69" s="22" t="e">
        <f t="shared" si="18"/>
        <v>#DIV/0!</v>
      </c>
      <c r="AQ69" s="20"/>
      <c r="AR69" s="13">
        <f t="shared" si="19"/>
        <v>0</v>
      </c>
      <c r="AS69" s="18" t="e">
        <f t="shared" si="20"/>
        <v>#DIV/0!</v>
      </c>
      <c r="AT69" s="24" t="e">
        <f t="shared" ca="1" si="21"/>
        <v>#DIV/0!</v>
      </c>
      <c r="AU69" s="24" t="e">
        <f t="shared" si="22"/>
        <v>#VALUE!</v>
      </c>
      <c r="AV69" s="24" t="e">
        <f t="shared" si="23"/>
        <v>#VALUE!</v>
      </c>
      <c r="AW69" s="24" t="e">
        <f t="shared" si="24"/>
        <v>#DIV/0!</v>
      </c>
      <c r="AX69" s="147" t="e">
        <f t="shared" ca="1" si="25"/>
        <v>#DIV/0!</v>
      </c>
      <c r="AY69" s="117" t="e">
        <f t="shared" ca="1" si="26"/>
        <v>#DIV/0!</v>
      </c>
    </row>
    <row r="70" spans="1:51" s="72" customFormat="1" x14ac:dyDescent="0.25">
      <c r="A70" s="65"/>
      <c r="B70" s="66"/>
      <c r="C70" s="66"/>
      <c r="D70" s="66"/>
      <c r="E70" s="66"/>
      <c r="F70" s="66"/>
      <c r="G70" s="129">
        <f t="shared" ca="1" si="0"/>
        <v>43617</v>
      </c>
      <c r="H70" s="73"/>
      <c r="I70" s="68"/>
      <c r="J70" s="1">
        <f t="shared" ca="1" si="10"/>
        <v>119.41956239019827</v>
      </c>
      <c r="K70" s="2" t="e">
        <f t="shared" ca="1" si="11"/>
        <v>#DIV/0!</v>
      </c>
      <c r="L70" s="117" t="e">
        <f t="shared" ca="1" si="27"/>
        <v>#DIV/0!</v>
      </c>
      <c r="M70" s="68"/>
      <c r="N70" s="16" t="str">
        <f t="shared" si="12"/>
        <v/>
      </c>
      <c r="O70" s="68"/>
      <c r="P70" s="16" t="str">
        <f t="shared" si="13"/>
        <v/>
      </c>
      <c r="Q70" s="68"/>
      <c r="R70" s="16" t="str">
        <f t="shared" si="14"/>
        <v/>
      </c>
      <c r="S70" s="68"/>
      <c r="T70" s="17" t="str">
        <f t="shared" si="1"/>
        <v/>
      </c>
      <c r="U70" s="68"/>
      <c r="V70" s="17" t="str">
        <f t="shared" si="2"/>
        <v/>
      </c>
      <c r="W70" s="125" t="e">
        <f t="shared" si="3"/>
        <v>#VALUE!</v>
      </c>
      <c r="X70" s="68"/>
      <c r="Y70" s="17" t="str">
        <f t="shared" si="4"/>
        <v/>
      </c>
      <c r="Z70" s="68"/>
      <c r="AA70" s="16" t="str">
        <f t="shared" si="5"/>
        <v/>
      </c>
      <c r="AB70" s="68"/>
      <c r="AC70" s="17" t="str">
        <f t="shared" si="15"/>
        <v/>
      </c>
      <c r="AD70" s="68"/>
      <c r="AE70" s="16" t="str">
        <f t="shared" si="6"/>
        <v/>
      </c>
      <c r="AF70" s="68"/>
      <c r="AG70" s="17" t="str">
        <f t="shared" si="7"/>
        <v/>
      </c>
      <c r="AH70" s="68"/>
      <c r="AI70" s="17" t="str">
        <f t="shared" si="16"/>
        <v/>
      </c>
      <c r="AJ70" s="68"/>
      <c r="AK70" s="17" t="str">
        <f t="shared" si="8"/>
        <v/>
      </c>
      <c r="AL70" s="18" t="e">
        <f t="shared" si="17"/>
        <v>#VALUE!</v>
      </c>
      <c r="AM70" s="69"/>
      <c r="AN70" s="70"/>
      <c r="AO70" s="21" t="e">
        <f t="shared" si="9"/>
        <v>#DIV/0!</v>
      </c>
      <c r="AP70" s="22" t="e">
        <f t="shared" si="18"/>
        <v>#DIV/0!</v>
      </c>
      <c r="AQ70" s="71"/>
      <c r="AR70" s="13">
        <f t="shared" si="19"/>
        <v>0</v>
      </c>
      <c r="AS70" s="18" t="e">
        <f t="shared" si="20"/>
        <v>#DIV/0!</v>
      </c>
      <c r="AT70" s="24" t="e">
        <f t="shared" ca="1" si="21"/>
        <v>#DIV/0!</v>
      </c>
      <c r="AU70" s="24" t="e">
        <f t="shared" si="22"/>
        <v>#VALUE!</v>
      </c>
      <c r="AV70" s="24" t="e">
        <f t="shared" si="23"/>
        <v>#VALUE!</v>
      </c>
      <c r="AW70" s="24" t="e">
        <f t="shared" si="24"/>
        <v>#DIV/0!</v>
      </c>
      <c r="AX70" s="147" t="e">
        <f t="shared" ca="1" si="25"/>
        <v>#DIV/0!</v>
      </c>
      <c r="AY70" s="117" t="e">
        <f t="shared" ca="1" si="26"/>
        <v>#DIV/0!</v>
      </c>
    </row>
    <row r="71" spans="1:51" s="72" customFormat="1" x14ac:dyDescent="0.25">
      <c r="A71" s="65"/>
      <c r="B71" s="66"/>
      <c r="C71" s="66"/>
      <c r="D71" s="66"/>
      <c r="E71" s="66"/>
      <c r="F71" s="66"/>
      <c r="G71" s="129">
        <f t="shared" ca="1" si="0"/>
        <v>43617</v>
      </c>
      <c r="H71" s="73"/>
      <c r="I71" s="68"/>
      <c r="J71" s="1">
        <f t="shared" ca="1" si="10"/>
        <v>119.41956239019827</v>
      </c>
      <c r="K71" s="2" t="e">
        <f t="shared" ca="1" si="11"/>
        <v>#DIV/0!</v>
      </c>
      <c r="L71" s="117" t="e">
        <f t="shared" ca="1" si="27"/>
        <v>#DIV/0!</v>
      </c>
      <c r="M71" s="68"/>
      <c r="N71" s="16" t="str">
        <f t="shared" si="12"/>
        <v/>
      </c>
      <c r="O71" s="68"/>
      <c r="P71" s="16" t="str">
        <f t="shared" si="13"/>
        <v/>
      </c>
      <c r="Q71" s="68"/>
      <c r="R71" s="16" t="str">
        <f t="shared" si="14"/>
        <v/>
      </c>
      <c r="S71" s="68"/>
      <c r="T71" s="17" t="str">
        <f t="shared" si="1"/>
        <v/>
      </c>
      <c r="U71" s="68"/>
      <c r="V71" s="17" t="str">
        <f t="shared" si="2"/>
        <v/>
      </c>
      <c r="W71" s="125" t="e">
        <f t="shared" si="3"/>
        <v>#VALUE!</v>
      </c>
      <c r="X71" s="68"/>
      <c r="Y71" s="17" t="str">
        <f t="shared" si="4"/>
        <v/>
      </c>
      <c r="Z71" s="68"/>
      <c r="AA71" s="16" t="str">
        <f t="shared" si="5"/>
        <v/>
      </c>
      <c r="AB71" s="68"/>
      <c r="AC71" s="17" t="str">
        <f t="shared" si="15"/>
        <v/>
      </c>
      <c r="AD71" s="68"/>
      <c r="AE71" s="16" t="str">
        <f t="shared" si="6"/>
        <v/>
      </c>
      <c r="AF71" s="68"/>
      <c r="AG71" s="17" t="str">
        <f t="shared" si="7"/>
        <v/>
      </c>
      <c r="AH71" s="68"/>
      <c r="AI71" s="17" t="str">
        <f t="shared" si="16"/>
        <v/>
      </c>
      <c r="AJ71" s="68"/>
      <c r="AK71" s="17" t="str">
        <f t="shared" si="8"/>
        <v/>
      </c>
      <c r="AL71" s="18" t="e">
        <f t="shared" si="17"/>
        <v>#VALUE!</v>
      </c>
      <c r="AM71" s="69"/>
      <c r="AN71" s="70"/>
      <c r="AO71" s="21" t="e">
        <f t="shared" si="9"/>
        <v>#DIV/0!</v>
      </c>
      <c r="AP71" s="22" t="e">
        <f t="shared" si="18"/>
        <v>#DIV/0!</v>
      </c>
      <c r="AQ71" s="71"/>
      <c r="AR71" s="13">
        <f t="shared" si="19"/>
        <v>0</v>
      </c>
      <c r="AS71" s="18" t="e">
        <f t="shared" si="20"/>
        <v>#DIV/0!</v>
      </c>
      <c r="AT71" s="24" t="e">
        <f t="shared" ca="1" si="21"/>
        <v>#DIV/0!</v>
      </c>
      <c r="AU71" s="24" t="e">
        <f t="shared" si="22"/>
        <v>#VALUE!</v>
      </c>
      <c r="AV71" s="24" t="e">
        <f t="shared" si="23"/>
        <v>#VALUE!</v>
      </c>
      <c r="AW71" s="24" t="e">
        <f t="shared" si="24"/>
        <v>#DIV/0!</v>
      </c>
      <c r="AX71" s="147" t="e">
        <f t="shared" ca="1" si="25"/>
        <v>#DIV/0!</v>
      </c>
      <c r="AY71" s="117" t="e">
        <f t="shared" ca="1" si="26"/>
        <v>#DIV/0!</v>
      </c>
    </row>
    <row r="72" spans="1:51" s="72" customFormat="1" x14ac:dyDescent="0.25">
      <c r="A72" s="65"/>
      <c r="B72" s="66"/>
      <c r="C72" s="66"/>
      <c r="D72" s="66"/>
      <c r="E72" s="66"/>
      <c r="F72" s="66"/>
      <c r="G72" s="129">
        <f t="shared" ca="1" si="0"/>
        <v>43617</v>
      </c>
      <c r="H72" s="73"/>
      <c r="I72" s="68"/>
      <c r="J72" s="1">
        <f t="shared" ca="1" si="10"/>
        <v>119.41956239019827</v>
      </c>
      <c r="K72" s="2" t="e">
        <f t="shared" ca="1" si="11"/>
        <v>#DIV/0!</v>
      </c>
      <c r="L72" s="117" t="e">
        <f t="shared" ca="1" si="27"/>
        <v>#DIV/0!</v>
      </c>
      <c r="M72" s="68"/>
      <c r="N72" s="16" t="str">
        <f t="shared" si="12"/>
        <v/>
      </c>
      <c r="O72" s="68"/>
      <c r="P72" s="16" t="str">
        <f t="shared" si="13"/>
        <v/>
      </c>
      <c r="Q72" s="68"/>
      <c r="R72" s="16" t="str">
        <f t="shared" si="14"/>
        <v/>
      </c>
      <c r="S72" s="68"/>
      <c r="T72" s="17" t="str">
        <f t="shared" si="1"/>
        <v/>
      </c>
      <c r="U72" s="68"/>
      <c r="V72" s="17" t="str">
        <f t="shared" si="2"/>
        <v/>
      </c>
      <c r="W72" s="125" t="e">
        <f t="shared" si="3"/>
        <v>#VALUE!</v>
      </c>
      <c r="X72" s="68"/>
      <c r="Y72" s="17" t="str">
        <f t="shared" si="4"/>
        <v/>
      </c>
      <c r="Z72" s="68"/>
      <c r="AA72" s="16" t="str">
        <f t="shared" si="5"/>
        <v/>
      </c>
      <c r="AB72" s="68"/>
      <c r="AC72" s="17" t="str">
        <f t="shared" si="15"/>
        <v/>
      </c>
      <c r="AD72" s="68"/>
      <c r="AE72" s="16" t="str">
        <f t="shared" si="6"/>
        <v/>
      </c>
      <c r="AF72" s="68"/>
      <c r="AG72" s="17" t="str">
        <f t="shared" si="7"/>
        <v/>
      </c>
      <c r="AH72" s="68"/>
      <c r="AI72" s="17" t="str">
        <f t="shared" si="16"/>
        <v/>
      </c>
      <c r="AJ72" s="68"/>
      <c r="AK72" s="17" t="str">
        <f t="shared" si="8"/>
        <v/>
      </c>
      <c r="AL72" s="18" t="e">
        <f t="shared" si="17"/>
        <v>#VALUE!</v>
      </c>
      <c r="AM72" s="69"/>
      <c r="AN72" s="70"/>
      <c r="AO72" s="21" t="e">
        <f t="shared" si="9"/>
        <v>#DIV/0!</v>
      </c>
      <c r="AP72" s="22" t="e">
        <f t="shared" si="18"/>
        <v>#DIV/0!</v>
      </c>
      <c r="AQ72" s="71"/>
      <c r="AR72" s="13">
        <f t="shared" si="19"/>
        <v>0</v>
      </c>
      <c r="AS72" s="18" t="e">
        <f t="shared" si="20"/>
        <v>#DIV/0!</v>
      </c>
      <c r="AT72" s="24" t="e">
        <f t="shared" ca="1" si="21"/>
        <v>#DIV/0!</v>
      </c>
      <c r="AU72" s="24" t="e">
        <f t="shared" si="22"/>
        <v>#VALUE!</v>
      </c>
      <c r="AV72" s="24" t="e">
        <f t="shared" si="23"/>
        <v>#VALUE!</v>
      </c>
      <c r="AW72" s="24" t="e">
        <f t="shared" si="24"/>
        <v>#DIV/0!</v>
      </c>
      <c r="AX72" s="147" t="e">
        <f t="shared" ca="1" si="25"/>
        <v>#DIV/0!</v>
      </c>
      <c r="AY72" s="117" t="e">
        <f t="shared" ca="1" si="26"/>
        <v>#DIV/0!</v>
      </c>
    </row>
    <row r="73" spans="1:51" s="72" customFormat="1" x14ac:dyDescent="0.25">
      <c r="A73" s="65"/>
      <c r="B73" s="66"/>
      <c r="C73" s="66"/>
      <c r="D73" s="66"/>
      <c r="E73" s="66"/>
      <c r="F73" s="67"/>
      <c r="G73" s="129">
        <f t="shared" ca="1" si="0"/>
        <v>43617</v>
      </c>
      <c r="H73" s="73"/>
      <c r="I73" s="68"/>
      <c r="J73" s="1">
        <f t="shared" ca="1" si="10"/>
        <v>119.41956239019827</v>
      </c>
      <c r="K73" s="2" t="e">
        <f t="shared" ca="1" si="11"/>
        <v>#DIV/0!</v>
      </c>
      <c r="L73" s="117" t="e">
        <f t="shared" ca="1" si="27"/>
        <v>#DIV/0!</v>
      </c>
      <c r="M73" s="68"/>
      <c r="N73" s="16" t="str">
        <f t="shared" si="12"/>
        <v/>
      </c>
      <c r="O73" s="68"/>
      <c r="P73" s="16" t="str">
        <f t="shared" si="13"/>
        <v/>
      </c>
      <c r="Q73" s="68"/>
      <c r="R73" s="16" t="str">
        <f t="shared" si="14"/>
        <v/>
      </c>
      <c r="S73" s="68"/>
      <c r="T73" s="17" t="str">
        <f t="shared" si="1"/>
        <v/>
      </c>
      <c r="U73" s="68"/>
      <c r="V73" s="17" t="str">
        <f t="shared" si="2"/>
        <v/>
      </c>
      <c r="W73" s="125" t="e">
        <f t="shared" si="3"/>
        <v>#VALUE!</v>
      </c>
      <c r="X73" s="68"/>
      <c r="Y73" s="17" t="str">
        <f t="shared" si="4"/>
        <v/>
      </c>
      <c r="Z73" s="68"/>
      <c r="AA73" s="16" t="str">
        <f t="shared" si="5"/>
        <v/>
      </c>
      <c r="AB73" s="68"/>
      <c r="AC73" s="17" t="str">
        <f t="shared" si="15"/>
        <v/>
      </c>
      <c r="AD73" s="68"/>
      <c r="AE73" s="16" t="str">
        <f t="shared" si="6"/>
        <v/>
      </c>
      <c r="AF73" s="68"/>
      <c r="AG73" s="17" t="str">
        <f t="shared" si="7"/>
        <v/>
      </c>
      <c r="AH73" s="68"/>
      <c r="AI73" s="17" t="str">
        <f t="shared" si="16"/>
        <v/>
      </c>
      <c r="AJ73" s="68"/>
      <c r="AK73" s="17" t="str">
        <f t="shared" si="8"/>
        <v/>
      </c>
      <c r="AL73" s="18" t="e">
        <f t="shared" si="17"/>
        <v>#VALUE!</v>
      </c>
      <c r="AM73" s="69"/>
      <c r="AN73" s="70"/>
      <c r="AO73" s="21" t="e">
        <f t="shared" si="9"/>
        <v>#DIV/0!</v>
      </c>
      <c r="AP73" s="22" t="e">
        <f t="shared" si="18"/>
        <v>#DIV/0!</v>
      </c>
      <c r="AQ73" s="71"/>
      <c r="AR73" s="13">
        <f t="shared" si="19"/>
        <v>0</v>
      </c>
      <c r="AS73" s="18" t="e">
        <f t="shared" si="20"/>
        <v>#DIV/0!</v>
      </c>
      <c r="AT73" s="24" t="e">
        <f t="shared" ca="1" si="21"/>
        <v>#DIV/0!</v>
      </c>
      <c r="AU73" s="24" t="e">
        <f t="shared" si="22"/>
        <v>#VALUE!</v>
      </c>
      <c r="AV73" s="24" t="e">
        <f t="shared" si="23"/>
        <v>#VALUE!</v>
      </c>
      <c r="AW73" s="24" t="e">
        <f t="shared" si="24"/>
        <v>#DIV/0!</v>
      </c>
      <c r="AX73" s="147" t="e">
        <f t="shared" ca="1" si="25"/>
        <v>#DIV/0!</v>
      </c>
      <c r="AY73" s="117" t="e">
        <f t="shared" ca="1" si="26"/>
        <v>#DIV/0!</v>
      </c>
    </row>
    <row r="74" spans="1:51" x14ac:dyDescent="0.25">
      <c r="A74" s="58"/>
      <c r="B74" s="44"/>
      <c r="C74" s="44"/>
      <c r="D74" s="44"/>
      <c r="E74" s="44"/>
      <c r="F74" s="37"/>
      <c r="G74" s="129">
        <f t="shared" ca="1" si="0"/>
        <v>43617</v>
      </c>
      <c r="H74" s="51"/>
      <c r="I74" s="48"/>
      <c r="J74" s="1">
        <f t="shared" ca="1" si="10"/>
        <v>119.41956239019827</v>
      </c>
      <c r="K74" s="2" t="e">
        <f t="shared" ca="1" si="11"/>
        <v>#DIV/0!</v>
      </c>
      <c r="L74" s="117" t="e">
        <f t="shared" ca="1" si="27"/>
        <v>#DIV/0!</v>
      </c>
      <c r="M74" s="62"/>
      <c r="N74" s="16" t="str">
        <f t="shared" si="12"/>
        <v/>
      </c>
      <c r="O74" s="62"/>
      <c r="P74" s="16" t="str">
        <f t="shared" si="13"/>
        <v/>
      </c>
      <c r="Q74" s="62"/>
      <c r="R74" s="16" t="str">
        <f t="shared" si="14"/>
        <v/>
      </c>
      <c r="S74" s="62"/>
      <c r="T74" s="17" t="str">
        <f t="shared" si="1"/>
        <v/>
      </c>
      <c r="U74" s="62"/>
      <c r="V74" s="17" t="str">
        <f t="shared" si="2"/>
        <v/>
      </c>
      <c r="W74" s="125" t="e">
        <f t="shared" si="3"/>
        <v>#VALUE!</v>
      </c>
      <c r="X74" s="62"/>
      <c r="Y74" s="17" t="str">
        <f t="shared" si="4"/>
        <v/>
      </c>
      <c r="Z74" s="62"/>
      <c r="AA74" s="16" t="str">
        <f t="shared" si="5"/>
        <v/>
      </c>
      <c r="AB74" s="62"/>
      <c r="AC74" s="17" t="str">
        <f t="shared" si="15"/>
        <v/>
      </c>
      <c r="AD74" s="62"/>
      <c r="AE74" s="16" t="str">
        <f t="shared" si="6"/>
        <v/>
      </c>
      <c r="AF74" s="62"/>
      <c r="AG74" s="17" t="str">
        <f t="shared" si="7"/>
        <v/>
      </c>
      <c r="AH74" s="62"/>
      <c r="AI74" s="17" t="str">
        <f t="shared" si="16"/>
        <v/>
      </c>
      <c r="AJ74" s="62"/>
      <c r="AK74" s="17" t="str">
        <f t="shared" si="8"/>
        <v/>
      </c>
      <c r="AL74" s="18" t="e">
        <f t="shared" si="17"/>
        <v>#VALUE!</v>
      </c>
      <c r="AM74" s="54"/>
      <c r="AN74" s="19"/>
      <c r="AO74" s="21" t="e">
        <f t="shared" si="9"/>
        <v>#DIV/0!</v>
      </c>
      <c r="AP74" s="22" t="e">
        <f t="shared" si="18"/>
        <v>#DIV/0!</v>
      </c>
      <c r="AQ74" s="20"/>
      <c r="AR74" s="13">
        <f t="shared" si="19"/>
        <v>0</v>
      </c>
      <c r="AS74" s="18" t="e">
        <f t="shared" si="20"/>
        <v>#DIV/0!</v>
      </c>
      <c r="AT74" s="24" t="e">
        <f t="shared" ca="1" si="21"/>
        <v>#DIV/0!</v>
      </c>
      <c r="AU74" s="24" t="e">
        <f t="shared" si="22"/>
        <v>#VALUE!</v>
      </c>
      <c r="AV74" s="24" t="e">
        <f t="shared" si="23"/>
        <v>#VALUE!</v>
      </c>
      <c r="AW74" s="24" t="e">
        <f t="shared" si="24"/>
        <v>#DIV/0!</v>
      </c>
      <c r="AX74" s="147" t="e">
        <f t="shared" ca="1" si="25"/>
        <v>#DIV/0!</v>
      </c>
      <c r="AY74" s="117" t="e">
        <f t="shared" ca="1" si="26"/>
        <v>#DIV/0!</v>
      </c>
    </row>
    <row r="75" spans="1:51" x14ac:dyDescent="0.25">
      <c r="A75" s="58"/>
      <c r="B75" s="44"/>
      <c r="C75" s="44"/>
      <c r="D75" s="44"/>
      <c r="E75" s="44"/>
      <c r="F75" s="44"/>
      <c r="G75" s="129">
        <f t="shared" ca="1" si="0"/>
        <v>43617</v>
      </c>
      <c r="H75" s="51"/>
      <c r="I75" s="48"/>
      <c r="J75" s="1">
        <f t="shared" ca="1" si="10"/>
        <v>119.41956239019827</v>
      </c>
      <c r="K75" s="2" t="e">
        <f t="shared" ca="1" si="11"/>
        <v>#DIV/0!</v>
      </c>
      <c r="L75" s="117" t="e">
        <f t="shared" ca="1" si="27"/>
        <v>#DIV/0!</v>
      </c>
      <c r="M75" s="62"/>
      <c r="N75" s="16" t="str">
        <f t="shared" si="12"/>
        <v/>
      </c>
      <c r="O75" s="62"/>
      <c r="P75" s="16" t="str">
        <f t="shared" si="13"/>
        <v/>
      </c>
      <c r="Q75" s="62"/>
      <c r="R75" s="16" t="str">
        <f t="shared" si="14"/>
        <v/>
      </c>
      <c r="S75" s="62"/>
      <c r="T75" s="17" t="str">
        <f t="shared" si="1"/>
        <v/>
      </c>
      <c r="U75" s="62"/>
      <c r="V75" s="17" t="str">
        <f t="shared" si="2"/>
        <v/>
      </c>
      <c r="W75" s="125" t="e">
        <f t="shared" si="3"/>
        <v>#VALUE!</v>
      </c>
      <c r="X75" s="62"/>
      <c r="Y75" s="17" t="str">
        <f t="shared" si="4"/>
        <v/>
      </c>
      <c r="Z75" s="62"/>
      <c r="AA75" s="16" t="str">
        <f t="shared" si="5"/>
        <v/>
      </c>
      <c r="AB75" s="62"/>
      <c r="AC75" s="17" t="str">
        <f t="shared" si="15"/>
        <v/>
      </c>
      <c r="AD75" s="62"/>
      <c r="AE75" s="16" t="str">
        <f t="shared" si="6"/>
        <v/>
      </c>
      <c r="AF75" s="62"/>
      <c r="AG75" s="17" t="str">
        <f t="shared" si="7"/>
        <v/>
      </c>
      <c r="AH75" s="62"/>
      <c r="AI75" s="17" t="str">
        <f t="shared" si="16"/>
        <v/>
      </c>
      <c r="AJ75" s="62"/>
      <c r="AK75" s="17" t="str">
        <f t="shared" si="8"/>
        <v/>
      </c>
      <c r="AL75" s="18" t="e">
        <f t="shared" si="17"/>
        <v>#VALUE!</v>
      </c>
      <c r="AM75" s="54"/>
      <c r="AN75" s="19"/>
      <c r="AO75" s="21" t="e">
        <f t="shared" si="9"/>
        <v>#DIV/0!</v>
      </c>
      <c r="AP75" s="22" t="e">
        <f t="shared" si="18"/>
        <v>#DIV/0!</v>
      </c>
      <c r="AQ75" s="20"/>
      <c r="AR75" s="13">
        <f t="shared" si="19"/>
        <v>0</v>
      </c>
      <c r="AS75" s="18" t="e">
        <f t="shared" si="20"/>
        <v>#DIV/0!</v>
      </c>
      <c r="AT75" s="24" t="e">
        <f t="shared" ca="1" si="21"/>
        <v>#DIV/0!</v>
      </c>
      <c r="AU75" s="24" t="e">
        <f t="shared" si="22"/>
        <v>#VALUE!</v>
      </c>
      <c r="AV75" s="24" t="e">
        <f t="shared" si="23"/>
        <v>#VALUE!</v>
      </c>
      <c r="AW75" s="24" t="e">
        <f t="shared" si="24"/>
        <v>#DIV/0!</v>
      </c>
      <c r="AX75" s="147" t="e">
        <f t="shared" ca="1" si="25"/>
        <v>#DIV/0!</v>
      </c>
      <c r="AY75" s="117" t="e">
        <f t="shared" ca="1" si="26"/>
        <v>#DIV/0!</v>
      </c>
    </row>
    <row r="76" spans="1:51" s="72" customFormat="1" x14ac:dyDescent="0.25">
      <c r="A76" s="65"/>
      <c r="B76" s="66"/>
      <c r="C76" s="66"/>
      <c r="D76" s="66"/>
      <c r="E76" s="66"/>
      <c r="F76" s="67"/>
      <c r="G76" s="129">
        <f t="shared" ca="1" si="0"/>
        <v>43617</v>
      </c>
      <c r="H76" s="73"/>
      <c r="I76" s="68"/>
      <c r="J76" s="1">
        <f t="shared" ca="1" si="10"/>
        <v>119.41956239019827</v>
      </c>
      <c r="K76" s="2" t="e">
        <f t="shared" ca="1" si="11"/>
        <v>#DIV/0!</v>
      </c>
      <c r="L76" s="117" t="e">
        <f t="shared" ca="1" si="27"/>
        <v>#DIV/0!</v>
      </c>
      <c r="M76" s="68"/>
      <c r="N76" s="16" t="str">
        <f t="shared" si="12"/>
        <v/>
      </c>
      <c r="O76" s="68"/>
      <c r="P76" s="16" t="str">
        <f t="shared" si="13"/>
        <v/>
      </c>
      <c r="Q76" s="68"/>
      <c r="R76" s="16" t="str">
        <f t="shared" si="14"/>
        <v/>
      </c>
      <c r="S76" s="68"/>
      <c r="T76" s="17" t="str">
        <f t="shared" si="1"/>
        <v/>
      </c>
      <c r="U76" s="68"/>
      <c r="V76" s="17" t="str">
        <f t="shared" si="2"/>
        <v/>
      </c>
      <c r="W76" s="125" t="e">
        <f t="shared" si="3"/>
        <v>#VALUE!</v>
      </c>
      <c r="X76" s="68"/>
      <c r="Y76" s="17" t="str">
        <f t="shared" si="4"/>
        <v/>
      </c>
      <c r="Z76" s="68"/>
      <c r="AA76" s="16" t="str">
        <f t="shared" si="5"/>
        <v/>
      </c>
      <c r="AB76" s="68"/>
      <c r="AC76" s="17" t="str">
        <f t="shared" si="15"/>
        <v/>
      </c>
      <c r="AD76" s="68"/>
      <c r="AE76" s="16" t="str">
        <f t="shared" si="6"/>
        <v/>
      </c>
      <c r="AF76" s="68"/>
      <c r="AG76" s="17" t="str">
        <f t="shared" si="7"/>
        <v/>
      </c>
      <c r="AH76" s="68"/>
      <c r="AI76" s="17" t="str">
        <f t="shared" si="16"/>
        <v/>
      </c>
      <c r="AJ76" s="68"/>
      <c r="AK76" s="17" t="str">
        <f t="shared" si="8"/>
        <v/>
      </c>
      <c r="AL76" s="18" t="e">
        <f t="shared" si="17"/>
        <v>#VALUE!</v>
      </c>
      <c r="AM76" s="69"/>
      <c r="AN76" s="70"/>
      <c r="AO76" s="21" t="e">
        <f t="shared" si="9"/>
        <v>#DIV/0!</v>
      </c>
      <c r="AP76" s="22" t="e">
        <f t="shared" si="18"/>
        <v>#DIV/0!</v>
      </c>
      <c r="AQ76" s="71"/>
      <c r="AR76" s="13">
        <f t="shared" si="19"/>
        <v>0</v>
      </c>
      <c r="AS76" s="18" t="e">
        <f t="shared" si="20"/>
        <v>#DIV/0!</v>
      </c>
      <c r="AT76" s="24" t="e">
        <f t="shared" ca="1" si="21"/>
        <v>#DIV/0!</v>
      </c>
      <c r="AU76" s="24" t="e">
        <f t="shared" si="22"/>
        <v>#VALUE!</v>
      </c>
      <c r="AV76" s="24" t="e">
        <f t="shared" si="23"/>
        <v>#VALUE!</v>
      </c>
      <c r="AW76" s="24" t="e">
        <f t="shared" si="24"/>
        <v>#DIV/0!</v>
      </c>
      <c r="AX76" s="147" t="e">
        <f t="shared" ca="1" si="25"/>
        <v>#DIV/0!</v>
      </c>
      <c r="AY76" s="117" t="e">
        <f t="shared" ca="1" si="26"/>
        <v>#DIV/0!</v>
      </c>
    </row>
    <row r="77" spans="1:51" s="72" customFormat="1" x14ac:dyDescent="0.25">
      <c r="A77" s="65"/>
      <c r="B77" s="66"/>
      <c r="C77" s="66"/>
      <c r="D77" s="66"/>
      <c r="E77" s="66"/>
      <c r="F77" s="67"/>
      <c r="G77" s="129">
        <f t="shared" ca="1" si="0"/>
        <v>43617</v>
      </c>
      <c r="H77" s="73"/>
      <c r="I77" s="68"/>
      <c r="J77" s="1">
        <f t="shared" ca="1" si="10"/>
        <v>119.41956239019827</v>
      </c>
      <c r="K77" s="2" t="e">
        <f t="shared" ca="1" si="11"/>
        <v>#DIV/0!</v>
      </c>
      <c r="L77" s="117" t="e">
        <f t="shared" ca="1" si="27"/>
        <v>#DIV/0!</v>
      </c>
      <c r="M77" s="68"/>
      <c r="N77" s="16" t="str">
        <f t="shared" si="12"/>
        <v/>
      </c>
      <c r="O77" s="68"/>
      <c r="P77" s="16" t="str">
        <f t="shared" si="13"/>
        <v/>
      </c>
      <c r="Q77" s="68"/>
      <c r="R77" s="16" t="str">
        <f t="shared" si="14"/>
        <v/>
      </c>
      <c r="S77" s="68"/>
      <c r="T77" s="17" t="str">
        <f t="shared" si="1"/>
        <v/>
      </c>
      <c r="U77" s="68"/>
      <c r="V77" s="17" t="str">
        <f t="shared" si="2"/>
        <v/>
      </c>
      <c r="W77" s="125" t="e">
        <f t="shared" si="3"/>
        <v>#VALUE!</v>
      </c>
      <c r="X77" s="68"/>
      <c r="Y77" s="17" t="str">
        <f t="shared" si="4"/>
        <v/>
      </c>
      <c r="Z77" s="68"/>
      <c r="AA77" s="16" t="str">
        <f t="shared" si="5"/>
        <v/>
      </c>
      <c r="AB77" s="68"/>
      <c r="AC77" s="17" t="str">
        <f t="shared" si="15"/>
        <v/>
      </c>
      <c r="AD77" s="68"/>
      <c r="AE77" s="16" t="str">
        <f t="shared" si="6"/>
        <v/>
      </c>
      <c r="AF77" s="68"/>
      <c r="AG77" s="17" t="str">
        <f t="shared" si="7"/>
        <v/>
      </c>
      <c r="AH77" s="68"/>
      <c r="AI77" s="17" t="str">
        <f t="shared" si="16"/>
        <v/>
      </c>
      <c r="AJ77" s="68"/>
      <c r="AK77" s="17" t="str">
        <f t="shared" si="8"/>
        <v/>
      </c>
      <c r="AL77" s="18" t="e">
        <f t="shared" si="17"/>
        <v>#VALUE!</v>
      </c>
      <c r="AM77" s="69"/>
      <c r="AN77" s="70"/>
      <c r="AO77" s="21" t="e">
        <f t="shared" si="9"/>
        <v>#DIV/0!</v>
      </c>
      <c r="AP77" s="22" t="e">
        <f t="shared" si="18"/>
        <v>#DIV/0!</v>
      </c>
      <c r="AQ77" s="71"/>
      <c r="AR77" s="13">
        <f t="shared" si="19"/>
        <v>0</v>
      </c>
      <c r="AS77" s="18" t="e">
        <f t="shared" si="20"/>
        <v>#DIV/0!</v>
      </c>
      <c r="AT77" s="24" t="e">
        <f t="shared" ca="1" si="21"/>
        <v>#DIV/0!</v>
      </c>
      <c r="AU77" s="24" t="e">
        <f t="shared" si="22"/>
        <v>#VALUE!</v>
      </c>
      <c r="AV77" s="24" t="e">
        <f t="shared" si="23"/>
        <v>#VALUE!</v>
      </c>
      <c r="AW77" s="24" t="e">
        <f t="shared" si="24"/>
        <v>#DIV/0!</v>
      </c>
      <c r="AX77" s="147" t="e">
        <f t="shared" ca="1" si="25"/>
        <v>#DIV/0!</v>
      </c>
      <c r="AY77" s="117" t="e">
        <f t="shared" ca="1" si="26"/>
        <v>#DIV/0!</v>
      </c>
    </row>
    <row r="78" spans="1:51" s="72" customFormat="1" x14ac:dyDescent="0.25">
      <c r="A78" s="65"/>
      <c r="B78" s="66"/>
      <c r="C78" s="66"/>
      <c r="D78" s="66"/>
      <c r="E78" s="66"/>
      <c r="F78" s="67"/>
      <c r="G78" s="129">
        <f t="shared" ca="1" si="0"/>
        <v>43617</v>
      </c>
      <c r="H78" s="73"/>
      <c r="I78" s="68"/>
      <c r="J78" s="1">
        <f t="shared" ca="1" si="10"/>
        <v>119.41956239019827</v>
      </c>
      <c r="K78" s="2" t="e">
        <f t="shared" ca="1" si="11"/>
        <v>#DIV/0!</v>
      </c>
      <c r="L78" s="117" t="e">
        <f t="shared" ca="1" si="27"/>
        <v>#DIV/0!</v>
      </c>
      <c r="M78" s="68"/>
      <c r="N78" s="16" t="str">
        <f t="shared" si="12"/>
        <v/>
      </c>
      <c r="O78" s="68"/>
      <c r="P78" s="16" t="str">
        <f t="shared" si="13"/>
        <v/>
      </c>
      <c r="Q78" s="68"/>
      <c r="R78" s="16" t="str">
        <f t="shared" si="14"/>
        <v/>
      </c>
      <c r="S78" s="68"/>
      <c r="T78" s="17" t="str">
        <f t="shared" si="1"/>
        <v/>
      </c>
      <c r="U78" s="68"/>
      <c r="V78" s="17" t="str">
        <f t="shared" si="2"/>
        <v/>
      </c>
      <c r="W78" s="125" t="e">
        <f t="shared" si="3"/>
        <v>#VALUE!</v>
      </c>
      <c r="X78" s="68"/>
      <c r="Y78" s="17" t="str">
        <f t="shared" si="4"/>
        <v/>
      </c>
      <c r="Z78" s="68"/>
      <c r="AA78" s="16" t="str">
        <f t="shared" si="5"/>
        <v/>
      </c>
      <c r="AB78" s="68"/>
      <c r="AC78" s="17" t="str">
        <f t="shared" si="15"/>
        <v/>
      </c>
      <c r="AD78" s="68"/>
      <c r="AE78" s="16" t="str">
        <f t="shared" si="6"/>
        <v/>
      </c>
      <c r="AF78" s="68"/>
      <c r="AG78" s="17" t="str">
        <f t="shared" si="7"/>
        <v/>
      </c>
      <c r="AH78" s="68"/>
      <c r="AI78" s="17" t="str">
        <f t="shared" si="16"/>
        <v/>
      </c>
      <c r="AJ78" s="68"/>
      <c r="AK78" s="17" t="str">
        <f t="shared" si="8"/>
        <v/>
      </c>
      <c r="AL78" s="18" t="e">
        <f t="shared" si="17"/>
        <v>#VALUE!</v>
      </c>
      <c r="AM78" s="69"/>
      <c r="AN78" s="70"/>
      <c r="AO78" s="21" t="e">
        <f t="shared" si="9"/>
        <v>#DIV/0!</v>
      </c>
      <c r="AP78" s="22" t="e">
        <f t="shared" si="18"/>
        <v>#DIV/0!</v>
      </c>
      <c r="AQ78" s="71"/>
      <c r="AR78" s="13">
        <f t="shared" si="19"/>
        <v>0</v>
      </c>
      <c r="AS78" s="18" t="e">
        <f t="shared" si="20"/>
        <v>#DIV/0!</v>
      </c>
      <c r="AT78" s="24" t="e">
        <f t="shared" ca="1" si="21"/>
        <v>#DIV/0!</v>
      </c>
      <c r="AU78" s="24" t="e">
        <f t="shared" si="22"/>
        <v>#VALUE!</v>
      </c>
      <c r="AV78" s="24" t="e">
        <f t="shared" si="23"/>
        <v>#VALUE!</v>
      </c>
      <c r="AW78" s="24" t="e">
        <f t="shared" si="24"/>
        <v>#DIV/0!</v>
      </c>
      <c r="AX78" s="147" t="e">
        <f t="shared" ca="1" si="25"/>
        <v>#DIV/0!</v>
      </c>
      <c r="AY78" s="117" t="e">
        <f t="shared" ca="1" si="26"/>
        <v>#DIV/0!</v>
      </c>
    </row>
    <row r="79" spans="1:51" x14ac:dyDescent="0.25">
      <c r="A79" s="58"/>
      <c r="B79" s="44"/>
      <c r="C79" s="44"/>
      <c r="D79" s="44"/>
      <c r="E79" s="44"/>
      <c r="F79" s="37"/>
      <c r="G79" s="129">
        <f t="shared" ca="1" si="0"/>
        <v>43617</v>
      </c>
      <c r="H79" s="51"/>
      <c r="I79" s="48"/>
      <c r="J79" s="1">
        <f t="shared" ca="1" si="10"/>
        <v>119.41956239019827</v>
      </c>
      <c r="K79" s="2" t="e">
        <f t="shared" ca="1" si="11"/>
        <v>#DIV/0!</v>
      </c>
      <c r="L79" s="117" t="e">
        <f t="shared" ca="1" si="27"/>
        <v>#DIV/0!</v>
      </c>
      <c r="M79" s="48"/>
      <c r="N79" s="16" t="str">
        <f t="shared" si="12"/>
        <v/>
      </c>
      <c r="O79" s="48"/>
      <c r="P79" s="16" t="str">
        <f t="shared" si="13"/>
        <v/>
      </c>
      <c r="Q79" s="48"/>
      <c r="R79" s="16" t="str">
        <f t="shared" si="14"/>
        <v/>
      </c>
      <c r="S79" s="48"/>
      <c r="T79" s="17" t="str">
        <f t="shared" si="1"/>
        <v/>
      </c>
      <c r="U79" s="48"/>
      <c r="V79" s="17" t="str">
        <f t="shared" si="2"/>
        <v/>
      </c>
      <c r="W79" s="125" t="e">
        <f t="shared" si="3"/>
        <v>#VALUE!</v>
      </c>
      <c r="X79" s="48"/>
      <c r="Y79" s="17" t="str">
        <f t="shared" si="4"/>
        <v/>
      </c>
      <c r="Z79" s="48"/>
      <c r="AA79" s="16" t="str">
        <f t="shared" si="5"/>
        <v/>
      </c>
      <c r="AB79" s="48"/>
      <c r="AC79" s="17" t="str">
        <f t="shared" si="15"/>
        <v/>
      </c>
      <c r="AD79" s="48"/>
      <c r="AE79" s="16" t="str">
        <f t="shared" si="6"/>
        <v/>
      </c>
      <c r="AF79" s="48"/>
      <c r="AG79" s="17" t="str">
        <f t="shared" si="7"/>
        <v/>
      </c>
      <c r="AH79" s="48"/>
      <c r="AI79" s="17" t="str">
        <f t="shared" si="16"/>
        <v/>
      </c>
      <c r="AJ79" s="48"/>
      <c r="AK79" s="17" t="str">
        <f t="shared" si="8"/>
        <v/>
      </c>
      <c r="AL79" s="18" t="e">
        <f t="shared" si="17"/>
        <v>#VALUE!</v>
      </c>
      <c r="AM79" s="23"/>
      <c r="AN79" s="19"/>
      <c r="AO79" s="21" t="e">
        <f t="shared" si="9"/>
        <v>#DIV/0!</v>
      </c>
      <c r="AP79" s="22" t="e">
        <f t="shared" si="18"/>
        <v>#DIV/0!</v>
      </c>
      <c r="AQ79" s="20"/>
      <c r="AR79" s="13">
        <f t="shared" si="19"/>
        <v>0</v>
      </c>
      <c r="AS79" s="18" t="e">
        <f t="shared" si="20"/>
        <v>#DIV/0!</v>
      </c>
      <c r="AT79" s="24" t="e">
        <f t="shared" ca="1" si="21"/>
        <v>#DIV/0!</v>
      </c>
      <c r="AU79" s="24" t="e">
        <f t="shared" si="22"/>
        <v>#VALUE!</v>
      </c>
      <c r="AV79" s="24" t="e">
        <f t="shared" si="23"/>
        <v>#VALUE!</v>
      </c>
      <c r="AW79" s="24" t="e">
        <f t="shared" si="24"/>
        <v>#DIV/0!</v>
      </c>
      <c r="AX79" s="147" t="e">
        <f t="shared" ca="1" si="25"/>
        <v>#DIV/0!</v>
      </c>
      <c r="AY79" s="117" t="e">
        <f t="shared" ca="1" si="26"/>
        <v>#DIV/0!</v>
      </c>
    </row>
    <row r="80" spans="1:51" x14ac:dyDescent="0.25">
      <c r="A80" s="58"/>
      <c r="B80" s="44"/>
      <c r="C80" s="44"/>
      <c r="D80" s="44"/>
      <c r="E80" s="44"/>
      <c r="F80" s="37"/>
      <c r="G80" s="129">
        <f t="shared" ref="G80:G143" ca="1" si="28">TODAY()</f>
        <v>43617</v>
      </c>
      <c r="H80" s="51"/>
      <c r="I80" s="48"/>
      <c r="J80" s="1">
        <f t="shared" ca="1" si="10"/>
        <v>119.41956239019827</v>
      </c>
      <c r="K80" s="2" t="e">
        <f t="shared" ca="1" si="11"/>
        <v>#DIV/0!</v>
      </c>
      <c r="L80" s="117" t="e">
        <f t="shared" ca="1" si="27"/>
        <v>#DIV/0!</v>
      </c>
      <c r="M80" s="62"/>
      <c r="N80" s="16" t="str">
        <f t="shared" si="12"/>
        <v/>
      </c>
      <c r="O80" s="62"/>
      <c r="P80" s="16" t="str">
        <f t="shared" si="13"/>
        <v/>
      </c>
      <c r="Q80" s="62"/>
      <c r="R80" s="16" t="str">
        <f t="shared" si="14"/>
        <v/>
      </c>
      <c r="S80" s="62"/>
      <c r="T80" s="17" t="str">
        <f t="shared" ref="T80:T143" si="29">IF(S80="ALTO",$W$8,IF(S80="BAJO",$W$10,IF(S80="MEDIO",$W$9,"")))</f>
        <v/>
      </c>
      <c r="U80" s="62"/>
      <c r="V80" s="17" t="str">
        <f t="shared" ref="V80:V143" si="30">IF(U80="SI",$U$8,IF(U80="NO",$U$9,IF(U80="N/A",$U$10,"")))</f>
        <v/>
      </c>
      <c r="W80" s="125" t="e">
        <f t="shared" ref="W80:W143" si="31">(N80+P80+R80+T80+V80)/5</f>
        <v>#VALUE!</v>
      </c>
      <c r="X80" s="62"/>
      <c r="Y80" s="17" t="str">
        <f t="shared" ref="Y80:Y143" si="32">IF(X80="BUENO",$W$10,IF(X80="REGULAR",$W$9,IF(X80="MALO",$W$8,"")))</f>
        <v/>
      </c>
      <c r="Z80" s="62"/>
      <c r="AA80" s="16" t="str">
        <f t="shared" ref="AA80:AA143" si="33">IF(Z80="SI",$U$8,IF(Z80="NO",$U$9,""))</f>
        <v/>
      </c>
      <c r="AB80" s="62"/>
      <c r="AC80" s="17" t="str">
        <f t="shared" si="15"/>
        <v/>
      </c>
      <c r="AD80" s="62"/>
      <c r="AE80" s="16" t="str">
        <f t="shared" ref="AE80:AE143" si="34">IF(AD80="SI",$U$8,IF(AD80="NO",$U$9,""))</f>
        <v/>
      </c>
      <c r="AF80" s="62"/>
      <c r="AG80" s="17" t="str">
        <f t="shared" ref="AG80:AG143" si="35">IF(AF80="ASISTENCIAL TIPO 1",$AA$7,IF(AF80="ASISTENCIAL TIPO 2",$AA$8,IF(AF80="STAND BY",$AA$10,IF(AF80="ADMINISTRATIVO",$AA$9,""))))</f>
        <v/>
      </c>
      <c r="AH80" s="62"/>
      <c r="AI80" s="17" t="str">
        <f t="shared" si="16"/>
        <v/>
      </c>
      <c r="AJ80" s="62"/>
      <c r="AK80" s="17" t="str">
        <f t="shared" ref="AK80:AK143" si="36">IF(AJ80="SI",$AI$8,IF(AJ80="NO",$AI$7,""))</f>
        <v/>
      </c>
      <c r="AL80" s="18" t="e">
        <f t="shared" si="17"/>
        <v>#VALUE!</v>
      </c>
      <c r="AM80" s="54"/>
      <c r="AN80" s="19"/>
      <c r="AO80" s="21" t="e">
        <f t="shared" ref="AO80:AO143" si="37">+AN80/AM80</f>
        <v>#DIV/0!</v>
      </c>
      <c r="AP80" s="22" t="e">
        <f t="shared" si="18"/>
        <v>#DIV/0!</v>
      </c>
      <c r="AQ80" s="20"/>
      <c r="AR80" s="13">
        <f t="shared" si="19"/>
        <v>0</v>
      </c>
      <c r="AS80" s="18" t="e">
        <f t="shared" si="20"/>
        <v>#DIV/0!</v>
      </c>
      <c r="AT80" s="24" t="e">
        <f t="shared" ca="1" si="21"/>
        <v>#DIV/0!</v>
      </c>
      <c r="AU80" s="24" t="e">
        <f t="shared" si="22"/>
        <v>#VALUE!</v>
      </c>
      <c r="AV80" s="24" t="e">
        <f t="shared" si="23"/>
        <v>#VALUE!</v>
      </c>
      <c r="AW80" s="24" t="e">
        <f t="shared" si="24"/>
        <v>#DIV/0!</v>
      </c>
      <c r="AX80" s="147" t="e">
        <f t="shared" ca="1" si="25"/>
        <v>#DIV/0!</v>
      </c>
      <c r="AY80" s="117" t="e">
        <f t="shared" ca="1" si="26"/>
        <v>#DIV/0!</v>
      </c>
    </row>
    <row r="81" spans="1:51" x14ac:dyDescent="0.25">
      <c r="A81" s="58"/>
      <c r="B81" s="44"/>
      <c r="C81" s="44"/>
      <c r="D81" s="44"/>
      <c r="E81" s="44"/>
      <c r="F81" s="37"/>
      <c r="G81" s="129">
        <f t="shared" ca="1" si="28"/>
        <v>43617</v>
      </c>
      <c r="H81" s="51"/>
      <c r="I81" s="48"/>
      <c r="J81" s="1">
        <f t="shared" ca="1" si="10"/>
        <v>119.41956239019827</v>
      </c>
      <c r="K81" s="2" t="e">
        <f t="shared" ca="1" si="11"/>
        <v>#DIV/0!</v>
      </c>
      <c r="L81" s="117" t="e">
        <f t="shared" ca="1" si="27"/>
        <v>#DIV/0!</v>
      </c>
      <c r="M81" s="62"/>
      <c r="N81" s="16" t="str">
        <f t="shared" si="12"/>
        <v/>
      </c>
      <c r="O81" s="62"/>
      <c r="P81" s="16" t="str">
        <f t="shared" si="13"/>
        <v/>
      </c>
      <c r="Q81" s="62"/>
      <c r="R81" s="16" t="str">
        <f t="shared" si="14"/>
        <v/>
      </c>
      <c r="S81" s="62"/>
      <c r="T81" s="17" t="str">
        <f t="shared" si="29"/>
        <v/>
      </c>
      <c r="U81" s="62"/>
      <c r="V81" s="17" t="str">
        <f t="shared" si="30"/>
        <v/>
      </c>
      <c r="W81" s="125" t="e">
        <f t="shared" si="31"/>
        <v>#VALUE!</v>
      </c>
      <c r="X81" s="62"/>
      <c r="Y81" s="17" t="str">
        <f t="shared" si="32"/>
        <v/>
      </c>
      <c r="Z81" s="62"/>
      <c r="AA81" s="16" t="str">
        <f t="shared" si="33"/>
        <v/>
      </c>
      <c r="AB81" s="62"/>
      <c r="AC81" s="17" t="str">
        <f t="shared" si="15"/>
        <v/>
      </c>
      <c r="AD81" s="62"/>
      <c r="AE81" s="16" t="str">
        <f t="shared" si="34"/>
        <v/>
      </c>
      <c r="AF81" s="62"/>
      <c r="AG81" s="17" t="str">
        <f t="shared" si="35"/>
        <v/>
      </c>
      <c r="AH81" s="62"/>
      <c r="AI81" s="17" t="str">
        <f t="shared" si="16"/>
        <v/>
      </c>
      <c r="AJ81" s="62"/>
      <c r="AK81" s="17" t="str">
        <f t="shared" si="36"/>
        <v/>
      </c>
      <c r="AL81" s="18" t="e">
        <f t="shared" si="17"/>
        <v>#VALUE!</v>
      </c>
      <c r="AM81" s="54"/>
      <c r="AN81" s="19"/>
      <c r="AO81" s="21" t="e">
        <f t="shared" si="37"/>
        <v>#DIV/0!</v>
      </c>
      <c r="AP81" s="22" t="e">
        <f t="shared" si="18"/>
        <v>#DIV/0!</v>
      </c>
      <c r="AQ81" s="20"/>
      <c r="AR81" s="13">
        <f t="shared" si="19"/>
        <v>0</v>
      </c>
      <c r="AS81" s="18" t="e">
        <f t="shared" si="20"/>
        <v>#DIV/0!</v>
      </c>
      <c r="AT81" s="24" t="e">
        <f t="shared" ca="1" si="21"/>
        <v>#DIV/0!</v>
      </c>
      <c r="AU81" s="24" t="e">
        <f t="shared" si="22"/>
        <v>#VALUE!</v>
      </c>
      <c r="AV81" s="24" t="e">
        <f t="shared" si="23"/>
        <v>#VALUE!</v>
      </c>
      <c r="AW81" s="24" t="e">
        <f t="shared" si="24"/>
        <v>#DIV/0!</v>
      </c>
      <c r="AX81" s="147" t="e">
        <f t="shared" ca="1" si="25"/>
        <v>#DIV/0!</v>
      </c>
      <c r="AY81" s="117" t="e">
        <f t="shared" ca="1" si="26"/>
        <v>#DIV/0!</v>
      </c>
    </row>
    <row r="82" spans="1:51" s="72" customFormat="1" x14ac:dyDescent="0.25">
      <c r="A82" s="65"/>
      <c r="B82" s="66"/>
      <c r="C82" s="66"/>
      <c r="D82" s="66"/>
      <c r="E82" s="66"/>
      <c r="F82" s="67"/>
      <c r="G82" s="129">
        <f t="shared" ca="1" si="28"/>
        <v>43617</v>
      </c>
      <c r="H82" s="73"/>
      <c r="I82" s="68"/>
      <c r="J82" s="1">
        <f t="shared" ref="J82:J145" ca="1" si="38">YEARFRAC(G82,H82,1)</f>
        <v>119.41956239019827</v>
      </c>
      <c r="K82" s="2" t="e">
        <f t="shared" ref="K82:K145" ca="1" si="39">J82*100/I82</f>
        <v>#DIV/0!</v>
      </c>
      <c r="L82" s="117" t="e">
        <f t="shared" ca="1" si="27"/>
        <v>#DIV/0!</v>
      </c>
      <c r="M82" s="68"/>
      <c r="N82" s="16" t="str">
        <f t="shared" ref="N82:N145" si="40">IF(M82="SI",$U$8,IF(M82="NO",$U$9,""))</f>
        <v/>
      </c>
      <c r="O82" s="68"/>
      <c r="P82" s="16" t="str">
        <f t="shared" ref="P82:P145" si="41">IF(O82="SI",$U$8,IF(O82="NO",$U$9,""))</f>
        <v/>
      </c>
      <c r="Q82" s="68"/>
      <c r="R82" s="16" t="str">
        <f t="shared" ref="R82:R145" si="42">IF(Q82="SI",$U$9,IF(Q82="NO",$U$8,""))</f>
        <v/>
      </c>
      <c r="S82" s="68"/>
      <c r="T82" s="17" t="str">
        <f t="shared" si="29"/>
        <v/>
      </c>
      <c r="U82" s="68"/>
      <c r="V82" s="17" t="str">
        <f t="shared" si="30"/>
        <v/>
      </c>
      <c r="W82" s="125" t="e">
        <f t="shared" si="31"/>
        <v>#VALUE!</v>
      </c>
      <c r="X82" s="68"/>
      <c r="Y82" s="17" t="str">
        <f t="shared" si="32"/>
        <v/>
      </c>
      <c r="Z82" s="68"/>
      <c r="AA82" s="16" t="str">
        <f t="shared" si="33"/>
        <v/>
      </c>
      <c r="AB82" s="68"/>
      <c r="AC82" s="17" t="str">
        <f t="shared" ref="AC82:AC145" si="43">IF(AB82="CARGA ESTABLE",$AE$8,IF(AB82="BAJA CARGA",$AE$7,IF(AB82="SOBRE CARGA",$AE$9,"")))</f>
        <v/>
      </c>
      <c r="AD82" s="68"/>
      <c r="AE82" s="16" t="str">
        <f t="shared" si="34"/>
        <v/>
      </c>
      <c r="AF82" s="68"/>
      <c r="AG82" s="17" t="str">
        <f t="shared" si="35"/>
        <v/>
      </c>
      <c r="AH82" s="68"/>
      <c r="AI82" s="17" t="str">
        <f t="shared" ref="AI82:AI145" si="44">IF(AH82="SI",$AI$7,IF(AH82="NO",$AI$8,""))</f>
        <v/>
      </c>
      <c r="AJ82" s="68"/>
      <c r="AK82" s="17" t="str">
        <f t="shared" si="36"/>
        <v/>
      </c>
      <c r="AL82" s="18" t="e">
        <f t="shared" ref="AL82:AL145" si="45">(Y82+AA82+AC82+AE82+AG82+AI82+AK82)/7</f>
        <v>#VALUE!</v>
      </c>
      <c r="AM82" s="69"/>
      <c r="AN82" s="70"/>
      <c r="AO82" s="21" t="e">
        <f t="shared" si="37"/>
        <v>#DIV/0!</v>
      </c>
      <c r="AP82" s="22" t="e">
        <f t="shared" ref="AP82:AP145" si="46">IF(AND(AO82&gt;=$AN$8),$AO$8,IF(AND(AO82&lt;$AN$8),$AO$9,0))</f>
        <v>#DIV/0!</v>
      </c>
      <c r="AQ82" s="71"/>
      <c r="AR82" s="13">
        <f t="shared" ref="AR82:AR145" si="47">IF(AND(AQ82&lt;AM82),$AO$9,IF(AND(AQ82&gt;AM82),$AO$8,0))</f>
        <v>0</v>
      </c>
      <c r="AS82" s="18" t="e">
        <f t="shared" ref="AS82:AS145" si="48">(AP82+AR82)/2</f>
        <v>#DIV/0!</v>
      </c>
      <c r="AT82" s="24" t="e">
        <f t="shared" ref="AT82:AT145" ca="1" si="49">L82</f>
        <v>#DIV/0!</v>
      </c>
      <c r="AU82" s="24" t="e">
        <f t="shared" ref="AU82:AU145" si="50">W82</f>
        <v>#VALUE!</v>
      </c>
      <c r="AV82" s="24" t="e">
        <f t="shared" ref="AV82:AV145" si="51">AL82</f>
        <v>#VALUE!</v>
      </c>
      <c r="AW82" s="24" t="e">
        <f t="shared" ref="AW82:AW145" si="52">AS82</f>
        <v>#DIV/0!</v>
      </c>
      <c r="AX82" s="147" t="e">
        <f t="shared" ref="AX82:AX145" ca="1" si="53">((AT82*0.1)+(AU82*0.3)+(AV82*0.3)+(AW82*0.3))</f>
        <v>#DIV/0!</v>
      </c>
      <c r="AY82" s="117" t="e">
        <f t="shared" ca="1" si="26"/>
        <v>#DIV/0!</v>
      </c>
    </row>
    <row r="83" spans="1:51" s="72" customFormat="1" x14ac:dyDescent="0.25">
      <c r="A83" s="65"/>
      <c r="B83" s="66"/>
      <c r="C83" s="66"/>
      <c r="D83" s="66"/>
      <c r="E83" s="66"/>
      <c r="F83" s="67"/>
      <c r="G83" s="129">
        <f t="shared" ca="1" si="28"/>
        <v>43617</v>
      </c>
      <c r="H83" s="73"/>
      <c r="I83" s="68"/>
      <c r="J83" s="1">
        <f t="shared" ca="1" si="38"/>
        <v>119.41956239019827</v>
      </c>
      <c r="K83" s="2" t="e">
        <f t="shared" ca="1" si="39"/>
        <v>#DIV/0!</v>
      </c>
      <c r="L83" s="117" t="e">
        <f t="shared" ref="L83:L146" ca="1" si="54">IF(AND(K83&lt;=$P$6),$R$6,IF(AND(K83&gt;$P$6,K83&lt;$P$7),$R$7,IF(AND(K83&gt;=$P$7,K83&lt;$P$8),$R$8,IF(AND(K83&gt;=$P$9),$R$9,0))))</f>
        <v>#DIV/0!</v>
      </c>
      <c r="M83" s="68"/>
      <c r="N83" s="16" t="str">
        <f t="shared" si="40"/>
        <v/>
      </c>
      <c r="O83" s="68"/>
      <c r="P83" s="16" t="str">
        <f t="shared" si="41"/>
        <v/>
      </c>
      <c r="Q83" s="68"/>
      <c r="R83" s="16" t="str">
        <f t="shared" si="42"/>
        <v/>
      </c>
      <c r="S83" s="68"/>
      <c r="T83" s="17" t="str">
        <f t="shared" si="29"/>
        <v/>
      </c>
      <c r="U83" s="68"/>
      <c r="V83" s="17" t="str">
        <f t="shared" si="30"/>
        <v/>
      </c>
      <c r="W83" s="125" t="e">
        <f t="shared" si="31"/>
        <v>#VALUE!</v>
      </c>
      <c r="X83" s="68"/>
      <c r="Y83" s="17" t="str">
        <f t="shared" si="32"/>
        <v/>
      </c>
      <c r="Z83" s="68"/>
      <c r="AA83" s="16" t="str">
        <f t="shared" si="33"/>
        <v/>
      </c>
      <c r="AB83" s="68"/>
      <c r="AC83" s="17" t="str">
        <f t="shared" si="43"/>
        <v/>
      </c>
      <c r="AD83" s="68"/>
      <c r="AE83" s="16" t="str">
        <f t="shared" si="34"/>
        <v/>
      </c>
      <c r="AF83" s="68"/>
      <c r="AG83" s="17" t="str">
        <f t="shared" si="35"/>
        <v/>
      </c>
      <c r="AH83" s="68"/>
      <c r="AI83" s="17" t="str">
        <f t="shared" si="44"/>
        <v/>
      </c>
      <c r="AJ83" s="68"/>
      <c r="AK83" s="17" t="str">
        <f t="shared" si="36"/>
        <v/>
      </c>
      <c r="AL83" s="18" t="e">
        <f t="shared" si="45"/>
        <v>#VALUE!</v>
      </c>
      <c r="AM83" s="69"/>
      <c r="AN83" s="70"/>
      <c r="AO83" s="21" t="e">
        <f t="shared" si="37"/>
        <v>#DIV/0!</v>
      </c>
      <c r="AP83" s="22" t="e">
        <f t="shared" si="46"/>
        <v>#DIV/0!</v>
      </c>
      <c r="AQ83" s="71"/>
      <c r="AR83" s="13">
        <f t="shared" si="47"/>
        <v>0</v>
      </c>
      <c r="AS83" s="18" t="e">
        <f t="shared" si="48"/>
        <v>#DIV/0!</v>
      </c>
      <c r="AT83" s="24" t="e">
        <f t="shared" ca="1" si="49"/>
        <v>#DIV/0!</v>
      </c>
      <c r="AU83" s="24" t="e">
        <f t="shared" si="50"/>
        <v>#VALUE!</v>
      </c>
      <c r="AV83" s="24" t="e">
        <f t="shared" si="51"/>
        <v>#VALUE!</v>
      </c>
      <c r="AW83" s="24" t="e">
        <f t="shared" si="52"/>
        <v>#DIV/0!</v>
      </c>
      <c r="AX83" s="147" t="e">
        <f t="shared" ca="1" si="53"/>
        <v>#DIV/0!</v>
      </c>
      <c r="AY83" s="117" t="e">
        <f t="shared" ca="1" si="26"/>
        <v>#DIV/0!</v>
      </c>
    </row>
    <row r="84" spans="1:51" x14ac:dyDescent="0.25">
      <c r="A84" s="58"/>
      <c r="B84" s="40"/>
      <c r="C84" s="40"/>
      <c r="D84" s="44"/>
      <c r="E84" s="44"/>
      <c r="F84" s="44"/>
      <c r="G84" s="129">
        <f t="shared" ca="1" si="28"/>
        <v>43617</v>
      </c>
      <c r="H84" s="50"/>
      <c r="I84" s="48"/>
      <c r="J84" s="1">
        <f t="shared" ca="1" si="38"/>
        <v>119.41956239019827</v>
      </c>
      <c r="K84" s="2" t="e">
        <f t="shared" ca="1" si="39"/>
        <v>#DIV/0!</v>
      </c>
      <c r="L84" s="117" t="e">
        <f t="shared" ca="1" si="54"/>
        <v>#DIV/0!</v>
      </c>
      <c r="M84" s="62"/>
      <c r="N84" s="16" t="str">
        <f t="shared" si="40"/>
        <v/>
      </c>
      <c r="O84" s="62"/>
      <c r="P84" s="16" t="str">
        <f t="shared" si="41"/>
        <v/>
      </c>
      <c r="Q84" s="62"/>
      <c r="R84" s="16" t="str">
        <f t="shared" si="42"/>
        <v/>
      </c>
      <c r="S84" s="62"/>
      <c r="T84" s="17" t="str">
        <f t="shared" si="29"/>
        <v/>
      </c>
      <c r="U84" s="62"/>
      <c r="V84" s="17" t="str">
        <f t="shared" si="30"/>
        <v/>
      </c>
      <c r="W84" s="125" t="e">
        <f t="shared" si="31"/>
        <v>#VALUE!</v>
      </c>
      <c r="X84" s="62"/>
      <c r="Y84" s="17" t="str">
        <f t="shared" si="32"/>
        <v/>
      </c>
      <c r="Z84" s="62"/>
      <c r="AA84" s="16" t="str">
        <f t="shared" si="33"/>
        <v/>
      </c>
      <c r="AB84" s="62"/>
      <c r="AC84" s="17" t="str">
        <f t="shared" si="43"/>
        <v/>
      </c>
      <c r="AD84" s="62"/>
      <c r="AE84" s="16" t="str">
        <f t="shared" si="34"/>
        <v/>
      </c>
      <c r="AF84" s="62"/>
      <c r="AG84" s="17" t="str">
        <f t="shared" si="35"/>
        <v/>
      </c>
      <c r="AH84" s="62"/>
      <c r="AI84" s="17" t="str">
        <f t="shared" si="44"/>
        <v/>
      </c>
      <c r="AJ84" s="62"/>
      <c r="AK84" s="17" t="str">
        <f t="shared" si="36"/>
        <v/>
      </c>
      <c r="AL84" s="18" t="e">
        <f t="shared" si="45"/>
        <v>#VALUE!</v>
      </c>
      <c r="AM84" s="54"/>
      <c r="AN84" s="19"/>
      <c r="AO84" s="21" t="e">
        <f t="shared" si="37"/>
        <v>#DIV/0!</v>
      </c>
      <c r="AP84" s="22" t="e">
        <f t="shared" si="46"/>
        <v>#DIV/0!</v>
      </c>
      <c r="AQ84" s="20"/>
      <c r="AR84" s="13">
        <f t="shared" si="47"/>
        <v>0</v>
      </c>
      <c r="AS84" s="18" t="e">
        <f t="shared" si="48"/>
        <v>#DIV/0!</v>
      </c>
      <c r="AT84" s="24" t="e">
        <f t="shared" ca="1" si="49"/>
        <v>#DIV/0!</v>
      </c>
      <c r="AU84" s="24" t="e">
        <f t="shared" si="50"/>
        <v>#VALUE!</v>
      </c>
      <c r="AV84" s="24" t="e">
        <f t="shared" si="51"/>
        <v>#VALUE!</v>
      </c>
      <c r="AW84" s="24" t="e">
        <f t="shared" si="52"/>
        <v>#DIV/0!</v>
      </c>
      <c r="AX84" s="147" t="e">
        <f t="shared" ca="1" si="53"/>
        <v>#DIV/0!</v>
      </c>
      <c r="AY84" s="117" t="e">
        <f t="shared" ca="1" si="26"/>
        <v>#DIV/0!</v>
      </c>
    </row>
    <row r="85" spans="1:51" x14ac:dyDescent="0.25">
      <c r="A85" s="58"/>
      <c r="B85" s="40"/>
      <c r="C85" s="40"/>
      <c r="D85" s="44"/>
      <c r="E85" s="44"/>
      <c r="F85" s="44"/>
      <c r="G85" s="129">
        <f t="shared" ca="1" si="28"/>
        <v>43617</v>
      </c>
      <c r="H85" s="50"/>
      <c r="I85" s="48"/>
      <c r="J85" s="1">
        <f t="shared" ca="1" si="38"/>
        <v>119.41956239019827</v>
      </c>
      <c r="K85" s="2" t="e">
        <f t="shared" ca="1" si="39"/>
        <v>#DIV/0!</v>
      </c>
      <c r="L85" s="117" t="e">
        <f t="shared" ca="1" si="54"/>
        <v>#DIV/0!</v>
      </c>
      <c r="M85" s="62"/>
      <c r="N85" s="16" t="str">
        <f t="shared" si="40"/>
        <v/>
      </c>
      <c r="O85" s="62"/>
      <c r="P85" s="16" t="str">
        <f t="shared" si="41"/>
        <v/>
      </c>
      <c r="Q85" s="62"/>
      <c r="R85" s="16" t="str">
        <f t="shared" si="42"/>
        <v/>
      </c>
      <c r="S85" s="62"/>
      <c r="T85" s="17" t="str">
        <f t="shared" si="29"/>
        <v/>
      </c>
      <c r="U85" s="62"/>
      <c r="V85" s="17" t="str">
        <f t="shared" si="30"/>
        <v/>
      </c>
      <c r="W85" s="125" t="e">
        <f t="shared" si="31"/>
        <v>#VALUE!</v>
      </c>
      <c r="X85" s="62"/>
      <c r="Y85" s="17" t="str">
        <f t="shared" si="32"/>
        <v/>
      </c>
      <c r="Z85" s="62"/>
      <c r="AA85" s="16" t="str">
        <f t="shared" si="33"/>
        <v/>
      </c>
      <c r="AB85" s="62"/>
      <c r="AC85" s="17" t="str">
        <f t="shared" si="43"/>
        <v/>
      </c>
      <c r="AD85" s="62"/>
      <c r="AE85" s="16" t="str">
        <f t="shared" si="34"/>
        <v/>
      </c>
      <c r="AF85" s="62"/>
      <c r="AG85" s="17" t="str">
        <f t="shared" si="35"/>
        <v/>
      </c>
      <c r="AH85" s="62"/>
      <c r="AI85" s="17" t="str">
        <f t="shared" si="44"/>
        <v/>
      </c>
      <c r="AJ85" s="62"/>
      <c r="AK85" s="17" t="str">
        <f t="shared" si="36"/>
        <v/>
      </c>
      <c r="AL85" s="18" t="e">
        <f t="shared" si="45"/>
        <v>#VALUE!</v>
      </c>
      <c r="AM85" s="54"/>
      <c r="AN85" s="19"/>
      <c r="AO85" s="21" t="e">
        <f t="shared" si="37"/>
        <v>#DIV/0!</v>
      </c>
      <c r="AP85" s="22" t="e">
        <f t="shared" si="46"/>
        <v>#DIV/0!</v>
      </c>
      <c r="AQ85" s="20"/>
      <c r="AR85" s="13">
        <f t="shared" si="47"/>
        <v>0</v>
      </c>
      <c r="AS85" s="18" t="e">
        <f t="shared" si="48"/>
        <v>#DIV/0!</v>
      </c>
      <c r="AT85" s="24" t="e">
        <f t="shared" ca="1" si="49"/>
        <v>#DIV/0!</v>
      </c>
      <c r="AU85" s="24" t="e">
        <f t="shared" si="50"/>
        <v>#VALUE!</v>
      </c>
      <c r="AV85" s="24" t="e">
        <f t="shared" si="51"/>
        <v>#VALUE!</v>
      </c>
      <c r="AW85" s="24" t="e">
        <f t="shared" si="52"/>
        <v>#DIV/0!</v>
      </c>
      <c r="AX85" s="147" t="e">
        <f t="shared" ca="1" si="53"/>
        <v>#DIV/0!</v>
      </c>
      <c r="AY85" s="117" t="e">
        <f t="shared" ca="1" si="26"/>
        <v>#DIV/0!</v>
      </c>
    </row>
    <row r="86" spans="1:51" x14ac:dyDescent="0.25">
      <c r="A86" s="58"/>
      <c r="B86" s="44"/>
      <c r="C86" s="44"/>
      <c r="D86" s="44"/>
      <c r="E86" s="44"/>
      <c r="F86" s="37"/>
      <c r="G86" s="129">
        <f t="shared" ca="1" si="28"/>
        <v>43617</v>
      </c>
      <c r="H86" s="51"/>
      <c r="I86" s="48"/>
      <c r="J86" s="1">
        <f t="shared" ca="1" si="38"/>
        <v>119.41956239019827</v>
      </c>
      <c r="K86" s="2" t="e">
        <f t="shared" ca="1" si="39"/>
        <v>#DIV/0!</v>
      </c>
      <c r="L86" s="117" t="e">
        <f t="shared" ca="1" si="54"/>
        <v>#DIV/0!</v>
      </c>
      <c r="M86" s="62"/>
      <c r="N86" s="16" t="str">
        <f t="shared" si="40"/>
        <v/>
      </c>
      <c r="O86" s="62"/>
      <c r="P86" s="16" t="str">
        <f t="shared" si="41"/>
        <v/>
      </c>
      <c r="Q86" s="62"/>
      <c r="R86" s="16" t="str">
        <f t="shared" si="42"/>
        <v/>
      </c>
      <c r="S86" s="62"/>
      <c r="T86" s="17" t="str">
        <f t="shared" si="29"/>
        <v/>
      </c>
      <c r="U86" s="62"/>
      <c r="V86" s="17" t="str">
        <f t="shared" si="30"/>
        <v/>
      </c>
      <c r="W86" s="125" t="e">
        <f t="shared" si="31"/>
        <v>#VALUE!</v>
      </c>
      <c r="X86" s="62"/>
      <c r="Y86" s="17" t="str">
        <f t="shared" si="32"/>
        <v/>
      </c>
      <c r="Z86" s="62"/>
      <c r="AA86" s="16" t="str">
        <f t="shared" si="33"/>
        <v/>
      </c>
      <c r="AB86" s="62"/>
      <c r="AC86" s="17" t="str">
        <f t="shared" si="43"/>
        <v/>
      </c>
      <c r="AD86" s="62"/>
      <c r="AE86" s="16" t="str">
        <f t="shared" si="34"/>
        <v/>
      </c>
      <c r="AF86" s="62"/>
      <c r="AG86" s="17" t="str">
        <f t="shared" si="35"/>
        <v/>
      </c>
      <c r="AH86" s="62"/>
      <c r="AI86" s="17" t="str">
        <f t="shared" si="44"/>
        <v/>
      </c>
      <c r="AJ86" s="62"/>
      <c r="AK86" s="17" t="str">
        <f t="shared" si="36"/>
        <v/>
      </c>
      <c r="AL86" s="18" t="e">
        <f t="shared" si="45"/>
        <v>#VALUE!</v>
      </c>
      <c r="AM86" s="54"/>
      <c r="AN86" s="19"/>
      <c r="AO86" s="21" t="e">
        <f t="shared" si="37"/>
        <v>#DIV/0!</v>
      </c>
      <c r="AP86" s="22" t="e">
        <f t="shared" si="46"/>
        <v>#DIV/0!</v>
      </c>
      <c r="AQ86" s="20"/>
      <c r="AR86" s="13">
        <f t="shared" si="47"/>
        <v>0</v>
      </c>
      <c r="AS86" s="18" t="e">
        <f t="shared" si="48"/>
        <v>#DIV/0!</v>
      </c>
      <c r="AT86" s="24" t="e">
        <f t="shared" ca="1" si="49"/>
        <v>#DIV/0!</v>
      </c>
      <c r="AU86" s="24" t="e">
        <f t="shared" si="50"/>
        <v>#VALUE!</v>
      </c>
      <c r="AV86" s="24" t="e">
        <f t="shared" si="51"/>
        <v>#VALUE!</v>
      </c>
      <c r="AW86" s="24" t="e">
        <f t="shared" si="52"/>
        <v>#DIV/0!</v>
      </c>
      <c r="AX86" s="147" t="e">
        <f t="shared" ca="1" si="53"/>
        <v>#DIV/0!</v>
      </c>
      <c r="AY86" s="117" t="e">
        <f t="shared" ca="1" si="26"/>
        <v>#DIV/0!</v>
      </c>
    </row>
    <row r="87" spans="1:51" x14ac:dyDescent="0.25">
      <c r="A87" s="58"/>
      <c r="B87" s="44"/>
      <c r="C87" s="44"/>
      <c r="D87" s="44"/>
      <c r="E87" s="44"/>
      <c r="F87" s="37"/>
      <c r="G87" s="129">
        <f t="shared" ca="1" si="28"/>
        <v>43617</v>
      </c>
      <c r="H87" s="51"/>
      <c r="I87" s="48"/>
      <c r="J87" s="1">
        <f t="shared" ca="1" si="38"/>
        <v>119.41956239019827</v>
      </c>
      <c r="K87" s="2" t="e">
        <f t="shared" ca="1" si="39"/>
        <v>#DIV/0!</v>
      </c>
      <c r="L87" s="117" t="e">
        <f t="shared" ca="1" si="54"/>
        <v>#DIV/0!</v>
      </c>
      <c r="M87" s="62"/>
      <c r="N87" s="16" t="str">
        <f t="shared" si="40"/>
        <v/>
      </c>
      <c r="O87" s="62"/>
      <c r="P87" s="16" t="str">
        <f t="shared" si="41"/>
        <v/>
      </c>
      <c r="Q87" s="62"/>
      <c r="R87" s="16" t="str">
        <f t="shared" si="42"/>
        <v/>
      </c>
      <c r="S87" s="62"/>
      <c r="T87" s="17" t="str">
        <f t="shared" si="29"/>
        <v/>
      </c>
      <c r="U87" s="62"/>
      <c r="V87" s="17" t="str">
        <f t="shared" si="30"/>
        <v/>
      </c>
      <c r="W87" s="125" t="e">
        <f t="shared" si="31"/>
        <v>#VALUE!</v>
      </c>
      <c r="X87" s="62"/>
      <c r="Y87" s="17" t="str">
        <f t="shared" si="32"/>
        <v/>
      </c>
      <c r="Z87" s="62"/>
      <c r="AA87" s="16" t="str">
        <f t="shared" si="33"/>
        <v/>
      </c>
      <c r="AB87" s="62"/>
      <c r="AC87" s="17" t="str">
        <f t="shared" si="43"/>
        <v/>
      </c>
      <c r="AD87" s="62"/>
      <c r="AE87" s="16" t="str">
        <f t="shared" si="34"/>
        <v/>
      </c>
      <c r="AF87" s="62"/>
      <c r="AG87" s="17" t="str">
        <f t="shared" si="35"/>
        <v/>
      </c>
      <c r="AH87" s="62"/>
      <c r="AI87" s="17" t="str">
        <f t="shared" si="44"/>
        <v/>
      </c>
      <c r="AJ87" s="62"/>
      <c r="AK87" s="17" t="str">
        <f t="shared" si="36"/>
        <v/>
      </c>
      <c r="AL87" s="18" t="e">
        <f t="shared" si="45"/>
        <v>#VALUE!</v>
      </c>
      <c r="AM87" s="54"/>
      <c r="AN87" s="19"/>
      <c r="AO87" s="21" t="e">
        <f t="shared" si="37"/>
        <v>#DIV/0!</v>
      </c>
      <c r="AP87" s="22" t="e">
        <f t="shared" si="46"/>
        <v>#DIV/0!</v>
      </c>
      <c r="AQ87" s="20"/>
      <c r="AR87" s="13">
        <f t="shared" si="47"/>
        <v>0</v>
      </c>
      <c r="AS87" s="18" t="e">
        <f t="shared" si="48"/>
        <v>#DIV/0!</v>
      </c>
      <c r="AT87" s="24" t="e">
        <f t="shared" ca="1" si="49"/>
        <v>#DIV/0!</v>
      </c>
      <c r="AU87" s="24" t="e">
        <f t="shared" si="50"/>
        <v>#VALUE!</v>
      </c>
      <c r="AV87" s="24" t="e">
        <f t="shared" si="51"/>
        <v>#VALUE!</v>
      </c>
      <c r="AW87" s="24" t="e">
        <f t="shared" si="52"/>
        <v>#DIV/0!</v>
      </c>
      <c r="AX87" s="147" t="e">
        <f t="shared" ca="1" si="53"/>
        <v>#DIV/0!</v>
      </c>
      <c r="AY87" s="117" t="e">
        <f t="shared" ref="AY87:AY150" ca="1" si="55">IF(AX87&lt;=20,"BAJA",IF(AX87&gt;40,"FUNCIONAL","DECADENCIA"))</f>
        <v>#DIV/0!</v>
      </c>
    </row>
    <row r="88" spans="1:51" x14ac:dyDescent="0.25">
      <c r="A88" s="58"/>
      <c r="B88" s="44"/>
      <c r="C88" s="44"/>
      <c r="D88" s="44"/>
      <c r="E88" s="44"/>
      <c r="F88" s="37"/>
      <c r="G88" s="129">
        <f t="shared" ca="1" si="28"/>
        <v>43617</v>
      </c>
      <c r="H88" s="51"/>
      <c r="I88" s="48"/>
      <c r="J88" s="1">
        <f t="shared" ca="1" si="38"/>
        <v>119.41956239019827</v>
      </c>
      <c r="K88" s="2" t="e">
        <f t="shared" ca="1" si="39"/>
        <v>#DIV/0!</v>
      </c>
      <c r="L88" s="117" t="e">
        <f t="shared" ca="1" si="54"/>
        <v>#DIV/0!</v>
      </c>
      <c r="M88" s="62"/>
      <c r="N88" s="16" t="str">
        <f t="shared" si="40"/>
        <v/>
      </c>
      <c r="O88" s="62"/>
      <c r="P88" s="16" t="str">
        <f t="shared" si="41"/>
        <v/>
      </c>
      <c r="Q88" s="62"/>
      <c r="R88" s="16" t="str">
        <f t="shared" si="42"/>
        <v/>
      </c>
      <c r="S88" s="62"/>
      <c r="T88" s="17" t="str">
        <f t="shared" si="29"/>
        <v/>
      </c>
      <c r="U88" s="62"/>
      <c r="V88" s="17" t="str">
        <f t="shared" si="30"/>
        <v/>
      </c>
      <c r="W88" s="125" t="e">
        <f t="shared" si="31"/>
        <v>#VALUE!</v>
      </c>
      <c r="X88" s="62"/>
      <c r="Y88" s="17" t="str">
        <f t="shared" si="32"/>
        <v/>
      </c>
      <c r="Z88" s="62"/>
      <c r="AA88" s="16" t="str">
        <f t="shared" si="33"/>
        <v/>
      </c>
      <c r="AB88" s="62"/>
      <c r="AC88" s="17" t="str">
        <f t="shared" si="43"/>
        <v/>
      </c>
      <c r="AD88" s="62"/>
      <c r="AE88" s="16" t="str">
        <f t="shared" si="34"/>
        <v/>
      </c>
      <c r="AF88" s="62"/>
      <c r="AG88" s="17" t="str">
        <f t="shared" si="35"/>
        <v/>
      </c>
      <c r="AH88" s="62"/>
      <c r="AI88" s="17" t="str">
        <f t="shared" si="44"/>
        <v/>
      </c>
      <c r="AJ88" s="62"/>
      <c r="AK88" s="17" t="str">
        <f t="shared" si="36"/>
        <v/>
      </c>
      <c r="AL88" s="18" t="e">
        <f t="shared" si="45"/>
        <v>#VALUE!</v>
      </c>
      <c r="AM88" s="54"/>
      <c r="AN88" s="19"/>
      <c r="AO88" s="21" t="e">
        <f t="shared" si="37"/>
        <v>#DIV/0!</v>
      </c>
      <c r="AP88" s="22" t="e">
        <f t="shared" si="46"/>
        <v>#DIV/0!</v>
      </c>
      <c r="AQ88" s="20"/>
      <c r="AR88" s="13">
        <f t="shared" si="47"/>
        <v>0</v>
      </c>
      <c r="AS88" s="18" t="e">
        <f t="shared" si="48"/>
        <v>#DIV/0!</v>
      </c>
      <c r="AT88" s="24" t="e">
        <f t="shared" ca="1" si="49"/>
        <v>#DIV/0!</v>
      </c>
      <c r="AU88" s="24" t="e">
        <f t="shared" si="50"/>
        <v>#VALUE!</v>
      </c>
      <c r="AV88" s="24" t="e">
        <f t="shared" si="51"/>
        <v>#VALUE!</v>
      </c>
      <c r="AW88" s="24" t="e">
        <f t="shared" si="52"/>
        <v>#DIV/0!</v>
      </c>
      <c r="AX88" s="147" t="e">
        <f t="shared" ca="1" si="53"/>
        <v>#DIV/0!</v>
      </c>
      <c r="AY88" s="117" t="e">
        <f t="shared" ca="1" si="55"/>
        <v>#DIV/0!</v>
      </c>
    </row>
    <row r="89" spans="1:51" s="57" customFormat="1" x14ac:dyDescent="0.25">
      <c r="A89" s="58"/>
      <c r="B89" s="44"/>
      <c r="C89" s="44"/>
      <c r="D89" s="44"/>
      <c r="E89" s="44"/>
      <c r="F89" s="37"/>
      <c r="G89" s="129">
        <f t="shared" ca="1" si="28"/>
        <v>43617</v>
      </c>
      <c r="H89" s="51"/>
      <c r="I89" s="49"/>
      <c r="J89" s="1">
        <f t="shared" ca="1" si="38"/>
        <v>119.41956239019827</v>
      </c>
      <c r="K89" s="2" t="e">
        <f t="shared" ca="1" si="39"/>
        <v>#DIV/0!</v>
      </c>
      <c r="L89" s="117" t="e">
        <f t="shared" ca="1" si="54"/>
        <v>#DIV/0!</v>
      </c>
      <c r="M89" s="62"/>
      <c r="N89" s="16" t="str">
        <f t="shared" si="40"/>
        <v/>
      </c>
      <c r="O89" s="62"/>
      <c r="P89" s="16" t="str">
        <f t="shared" si="41"/>
        <v/>
      </c>
      <c r="Q89" s="62"/>
      <c r="R89" s="16" t="str">
        <f t="shared" si="42"/>
        <v/>
      </c>
      <c r="S89" s="62"/>
      <c r="T89" s="17" t="str">
        <f t="shared" si="29"/>
        <v/>
      </c>
      <c r="U89" s="62"/>
      <c r="V89" s="17" t="str">
        <f t="shared" si="30"/>
        <v/>
      </c>
      <c r="W89" s="125" t="e">
        <f t="shared" si="31"/>
        <v>#VALUE!</v>
      </c>
      <c r="X89" s="62"/>
      <c r="Y89" s="17" t="str">
        <f t="shared" si="32"/>
        <v/>
      </c>
      <c r="Z89" s="62"/>
      <c r="AA89" s="16" t="str">
        <f t="shared" si="33"/>
        <v/>
      </c>
      <c r="AB89" s="62"/>
      <c r="AC89" s="17" t="str">
        <f t="shared" si="43"/>
        <v/>
      </c>
      <c r="AD89" s="62"/>
      <c r="AE89" s="16" t="str">
        <f t="shared" si="34"/>
        <v/>
      </c>
      <c r="AF89" s="62"/>
      <c r="AG89" s="17" t="str">
        <f t="shared" si="35"/>
        <v/>
      </c>
      <c r="AH89" s="62"/>
      <c r="AI89" s="17" t="str">
        <f t="shared" si="44"/>
        <v/>
      </c>
      <c r="AJ89" s="62"/>
      <c r="AK89" s="17" t="str">
        <f t="shared" si="36"/>
        <v/>
      </c>
      <c r="AL89" s="18" t="e">
        <f t="shared" si="45"/>
        <v>#VALUE!</v>
      </c>
      <c r="AM89" s="23"/>
      <c r="AN89" s="19"/>
      <c r="AO89" s="21" t="e">
        <f t="shared" si="37"/>
        <v>#DIV/0!</v>
      </c>
      <c r="AP89" s="22" t="e">
        <f t="shared" si="46"/>
        <v>#DIV/0!</v>
      </c>
      <c r="AQ89" s="20"/>
      <c r="AR89" s="13">
        <f t="shared" si="47"/>
        <v>0</v>
      </c>
      <c r="AS89" s="18" t="e">
        <f t="shared" si="48"/>
        <v>#DIV/0!</v>
      </c>
      <c r="AT89" s="24" t="e">
        <f t="shared" ca="1" si="49"/>
        <v>#DIV/0!</v>
      </c>
      <c r="AU89" s="24" t="e">
        <f t="shared" si="50"/>
        <v>#VALUE!</v>
      </c>
      <c r="AV89" s="24" t="e">
        <f t="shared" si="51"/>
        <v>#VALUE!</v>
      </c>
      <c r="AW89" s="24" t="e">
        <f t="shared" si="52"/>
        <v>#DIV/0!</v>
      </c>
      <c r="AX89" s="147" t="e">
        <f t="shared" ca="1" si="53"/>
        <v>#DIV/0!</v>
      </c>
      <c r="AY89" s="117" t="e">
        <f t="shared" ca="1" si="55"/>
        <v>#DIV/0!</v>
      </c>
    </row>
    <row r="90" spans="1:51" x14ac:dyDescent="0.25">
      <c r="A90" s="58"/>
      <c r="B90" s="44"/>
      <c r="C90" s="44"/>
      <c r="D90" s="44"/>
      <c r="E90" s="44"/>
      <c r="F90" s="37"/>
      <c r="G90" s="129">
        <f t="shared" ca="1" si="28"/>
        <v>43617</v>
      </c>
      <c r="H90" s="51"/>
      <c r="I90" s="48"/>
      <c r="J90" s="1">
        <f t="shared" ca="1" si="38"/>
        <v>119.41956239019827</v>
      </c>
      <c r="K90" s="2" t="e">
        <f t="shared" ca="1" si="39"/>
        <v>#DIV/0!</v>
      </c>
      <c r="L90" s="117" t="e">
        <f t="shared" ca="1" si="54"/>
        <v>#DIV/0!</v>
      </c>
      <c r="M90" s="62"/>
      <c r="N90" s="16" t="str">
        <f t="shared" si="40"/>
        <v/>
      </c>
      <c r="O90" s="62"/>
      <c r="P90" s="16" t="str">
        <f t="shared" si="41"/>
        <v/>
      </c>
      <c r="Q90" s="62"/>
      <c r="R90" s="16" t="str">
        <f t="shared" si="42"/>
        <v/>
      </c>
      <c r="S90" s="62"/>
      <c r="T90" s="17" t="str">
        <f t="shared" si="29"/>
        <v/>
      </c>
      <c r="U90" s="62"/>
      <c r="V90" s="17" t="str">
        <f t="shared" si="30"/>
        <v/>
      </c>
      <c r="W90" s="125" t="e">
        <f t="shared" si="31"/>
        <v>#VALUE!</v>
      </c>
      <c r="X90" s="62"/>
      <c r="Y90" s="17" t="str">
        <f t="shared" si="32"/>
        <v/>
      </c>
      <c r="Z90" s="62"/>
      <c r="AA90" s="16" t="str">
        <f t="shared" si="33"/>
        <v/>
      </c>
      <c r="AB90" s="62"/>
      <c r="AC90" s="17" t="str">
        <f t="shared" si="43"/>
        <v/>
      </c>
      <c r="AD90" s="62"/>
      <c r="AE90" s="16" t="str">
        <f t="shared" si="34"/>
        <v/>
      </c>
      <c r="AF90" s="62"/>
      <c r="AG90" s="17" t="str">
        <f t="shared" si="35"/>
        <v/>
      </c>
      <c r="AH90" s="62"/>
      <c r="AI90" s="17" t="str">
        <f t="shared" si="44"/>
        <v/>
      </c>
      <c r="AJ90" s="62"/>
      <c r="AK90" s="17" t="str">
        <f t="shared" si="36"/>
        <v/>
      </c>
      <c r="AL90" s="18" t="e">
        <f t="shared" si="45"/>
        <v>#VALUE!</v>
      </c>
      <c r="AM90" s="54"/>
      <c r="AN90" s="19"/>
      <c r="AO90" s="21" t="e">
        <f t="shared" si="37"/>
        <v>#DIV/0!</v>
      </c>
      <c r="AP90" s="22" t="e">
        <f t="shared" si="46"/>
        <v>#DIV/0!</v>
      </c>
      <c r="AQ90" s="20"/>
      <c r="AR90" s="13">
        <f t="shared" si="47"/>
        <v>0</v>
      </c>
      <c r="AS90" s="18" t="e">
        <f t="shared" si="48"/>
        <v>#DIV/0!</v>
      </c>
      <c r="AT90" s="24" t="e">
        <f t="shared" ca="1" si="49"/>
        <v>#DIV/0!</v>
      </c>
      <c r="AU90" s="24" t="e">
        <f t="shared" si="50"/>
        <v>#VALUE!</v>
      </c>
      <c r="AV90" s="24" t="e">
        <f t="shared" si="51"/>
        <v>#VALUE!</v>
      </c>
      <c r="AW90" s="24" t="e">
        <f t="shared" si="52"/>
        <v>#DIV/0!</v>
      </c>
      <c r="AX90" s="147" t="e">
        <f t="shared" ca="1" si="53"/>
        <v>#DIV/0!</v>
      </c>
      <c r="AY90" s="117" t="e">
        <f t="shared" ca="1" si="55"/>
        <v>#DIV/0!</v>
      </c>
    </row>
    <row r="91" spans="1:51" x14ac:dyDescent="0.25">
      <c r="A91" s="58"/>
      <c r="B91" s="44"/>
      <c r="C91" s="44"/>
      <c r="D91" s="44"/>
      <c r="E91" s="44"/>
      <c r="F91" s="37"/>
      <c r="G91" s="129">
        <f t="shared" ca="1" si="28"/>
        <v>43617</v>
      </c>
      <c r="H91" s="51"/>
      <c r="I91" s="48"/>
      <c r="J91" s="1">
        <f t="shared" ca="1" si="38"/>
        <v>119.41956239019827</v>
      </c>
      <c r="K91" s="2" t="e">
        <f t="shared" ca="1" si="39"/>
        <v>#DIV/0!</v>
      </c>
      <c r="L91" s="117" t="e">
        <f t="shared" ca="1" si="54"/>
        <v>#DIV/0!</v>
      </c>
      <c r="M91" s="62"/>
      <c r="N91" s="16" t="str">
        <f t="shared" si="40"/>
        <v/>
      </c>
      <c r="O91" s="62"/>
      <c r="P91" s="16" t="str">
        <f t="shared" si="41"/>
        <v/>
      </c>
      <c r="Q91" s="62"/>
      <c r="R91" s="16" t="str">
        <f t="shared" si="42"/>
        <v/>
      </c>
      <c r="S91" s="62"/>
      <c r="T91" s="17" t="str">
        <f t="shared" si="29"/>
        <v/>
      </c>
      <c r="U91" s="62"/>
      <c r="V91" s="17" t="str">
        <f t="shared" si="30"/>
        <v/>
      </c>
      <c r="W91" s="125" t="e">
        <f t="shared" si="31"/>
        <v>#VALUE!</v>
      </c>
      <c r="X91" s="62"/>
      <c r="Y91" s="17" t="str">
        <f t="shared" si="32"/>
        <v/>
      </c>
      <c r="Z91" s="62"/>
      <c r="AA91" s="16" t="str">
        <f t="shared" si="33"/>
        <v/>
      </c>
      <c r="AB91" s="62"/>
      <c r="AC91" s="17" t="str">
        <f t="shared" si="43"/>
        <v/>
      </c>
      <c r="AD91" s="62"/>
      <c r="AE91" s="16" t="str">
        <f t="shared" si="34"/>
        <v/>
      </c>
      <c r="AF91" s="62"/>
      <c r="AG91" s="17" t="str">
        <f t="shared" si="35"/>
        <v/>
      </c>
      <c r="AH91" s="62"/>
      <c r="AI91" s="17" t="str">
        <f t="shared" si="44"/>
        <v/>
      </c>
      <c r="AJ91" s="62"/>
      <c r="AK91" s="17" t="str">
        <f t="shared" si="36"/>
        <v/>
      </c>
      <c r="AL91" s="18" t="e">
        <f t="shared" si="45"/>
        <v>#VALUE!</v>
      </c>
      <c r="AM91" s="23"/>
      <c r="AN91" s="19"/>
      <c r="AO91" s="21" t="e">
        <f t="shared" si="37"/>
        <v>#DIV/0!</v>
      </c>
      <c r="AP91" s="22" t="e">
        <f t="shared" si="46"/>
        <v>#DIV/0!</v>
      </c>
      <c r="AQ91" s="20"/>
      <c r="AR91" s="13">
        <f t="shared" si="47"/>
        <v>0</v>
      </c>
      <c r="AS91" s="18" t="e">
        <f t="shared" si="48"/>
        <v>#DIV/0!</v>
      </c>
      <c r="AT91" s="24" t="e">
        <f t="shared" ca="1" si="49"/>
        <v>#DIV/0!</v>
      </c>
      <c r="AU91" s="24" t="e">
        <f t="shared" si="50"/>
        <v>#VALUE!</v>
      </c>
      <c r="AV91" s="24" t="e">
        <f t="shared" si="51"/>
        <v>#VALUE!</v>
      </c>
      <c r="AW91" s="24" t="e">
        <f t="shared" si="52"/>
        <v>#DIV/0!</v>
      </c>
      <c r="AX91" s="147" t="e">
        <f t="shared" ca="1" si="53"/>
        <v>#DIV/0!</v>
      </c>
      <c r="AY91" s="117" t="e">
        <f t="shared" ca="1" si="55"/>
        <v>#DIV/0!</v>
      </c>
    </row>
    <row r="92" spans="1:51" s="72" customFormat="1" ht="32.25" customHeight="1" x14ac:dyDescent="0.25">
      <c r="A92" s="65"/>
      <c r="B92" s="66"/>
      <c r="C92" s="66"/>
      <c r="D92" s="66"/>
      <c r="E92" s="66"/>
      <c r="F92" s="67"/>
      <c r="G92" s="129">
        <f t="shared" ca="1" si="28"/>
        <v>43617</v>
      </c>
      <c r="H92" s="73"/>
      <c r="I92" s="68"/>
      <c r="J92" s="1">
        <f t="shared" ca="1" si="38"/>
        <v>119.41956239019827</v>
      </c>
      <c r="K92" s="2" t="e">
        <f t="shared" ca="1" si="39"/>
        <v>#DIV/0!</v>
      </c>
      <c r="L92" s="117" t="e">
        <f t="shared" ca="1" si="54"/>
        <v>#DIV/0!</v>
      </c>
      <c r="M92" s="68"/>
      <c r="N92" s="16" t="str">
        <f t="shared" si="40"/>
        <v/>
      </c>
      <c r="O92" s="68"/>
      <c r="P92" s="16" t="str">
        <f t="shared" si="41"/>
        <v/>
      </c>
      <c r="Q92" s="68"/>
      <c r="R92" s="16" t="str">
        <f t="shared" si="42"/>
        <v/>
      </c>
      <c r="S92" s="68"/>
      <c r="T92" s="17" t="str">
        <f t="shared" si="29"/>
        <v/>
      </c>
      <c r="U92" s="68"/>
      <c r="V92" s="17" t="str">
        <f t="shared" si="30"/>
        <v/>
      </c>
      <c r="W92" s="125" t="e">
        <f t="shared" si="31"/>
        <v>#VALUE!</v>
      </c>
      <c r="X92" s="68"/>
      <c r="Y92" s="17" t="str">
        <f t="shared" si="32"/>
        <v/>
      </c>
      <c r="Z92" s="68"/>
      <c r="AA92" s="16" t="str">
        <f t="shared" si="33"/>
        <v/>
      </c>
      <c r="AB92" s="68"/>
      <c r="AC92" s="17" t="str">
        <f t="shared" si="43"/>
        <v/>
      </c>
      <c r="AD92" s="68"/>
      <c r="AE92" s="16" t="str">
        <f t="shared" si="34"/>
        <v/>
      </c>
      <c r="AF92" s="68"/>
      <c r="AG92" s="17" t="str">
        <f t="shared" si="35"/>
        <v/>
      </c>
      <c r="AH92" s="68"/>
      <c r="AI92" s="17" t="str">
        <f t="shared" si="44"/>
        <v/>
      </c>
      <c r="AJ92" s="68"/>
      <c r="AK92" s="17" t="str">
        <f t="shared" si="36"/>
        <v/>
      </c>
      <c r="AL92" s="18" t="e">
        <f t="shared" si="45"/>
        <v>#VALUE!</v>
      </c>
      <c r="AM92" s="69"/>
      <c r="AN92" s="70"/>
      <c r="AO92" s="21" t="e">
        <f t="shared" si="37"/>
        <v>#DIV/0!</v>
      </c>
      <c r="AP92" s="22" t="e">
        <f t="shared" si="46"/>
        <v>#DIV/0!</v>
      </c>
      <c r="AQ92" s="71"/>
      <c r="AR92" s="13">
        <f t="shared" si="47"/>
        <v>0</v>
      </c>
      <c r="AS92" s="18" t="e">
        <f t="shared" si="48"/>
        <v>#DIV/0!</v>
      </c>
      <c r="AT92" s="24" t="e">
        <f t="shared" ca="1" si="49"/>
        <v>#DIV/0!</v>
      </c>
      <c r="AU92" s="24" t="e">
        <f t="shared" si="50"/>
        <v>#VALUE!</v>
      </c>
      <c r="AV92" s="24" t="e">
        <f t="shared" si="51"/>
        <v>#VALUE!</v>
      </c>
      <c r="AW92" s="24" t="e">
        <f t="shared" si="52"/>
        <v>#DIV/0!</v>
      </c>
      <c r="AX92" s="147" t="e">
        <f t="shared" ca="1" si="53"/>
        <v>#DIV/0!</v>
      </c>
      <c r="AY92" s="117" t="e">
        <f t="shared" ca="1" si="55"/>
        <v>#DIV/0!</v>
      </c>
    </row>
    <row r="93" spans="1:51" s="72" customFormat="1" x14ac:dyDescent="0.25">
      <c r="A93" s="65"/>
      <c r="B93" s="66"/>
      <c r="C93" s="66"/>
      <c r="D93" s="66"/>
      <c r="E93" s="66"/>
      <c r="F93" s="67"/>
      <c r="G93" s="129">
        <f t="shared" ca="1" si="28"/>
        <v>43617</v>
      </c>
      <c r="H93" s="73"/>
      <c r="I93" s="68"/>
      <c r="J93" s="1">
        <f t="shared" ca="1" si="38"/>
        <v>119.41956239019827</v>
      </c>
      <c r="K93" s="2" t="e">
        <f t="shared" ca="1" si="39"/>
        <v>#DIV/0!</v>
      </c>
      <c r="L93" s="117" t="e">
        <f t="shared" ca="1" si="54"/>
        <v>#DIV/0!</v>
      </c>
      <c r="M93" s="68"/>
      <c r="N93" s="16" t="str">
        <f t="shared" si="40"/>
        <v/>
      </c>
      <c r="O93" s="68"/>
      <c r="P93" s="16" t="str">
        <f t="shared" si="41"/>
        <v/>
      </c>
      <c r="Q93" s="68"/>
      <c r="R93" s="16" t="str">
        <f t="shared" si="42"/>
        <v/>
      </c>
      <c r="S93" s="68"/>
      <c r="T93" s="17" t="str">
        <f t="shared" si="29"/>
        <v/>
      </c>
      <c r="U93" s="68"/>
      <c r="V93" s="17" t="str">
        <f t="shared" si="30"/>
        <v/>
      </c>
      <c r="W93" s="125" t="e">
        <f t="shared" si="31"/>
        <v>#VALUE!</v>
      </c>
      <c r="X93" s="68"/>
      <c r="Y93" s="17" t="str">
        <f t="shared" si="32"/>
        <v/>
      </c>
      <c r="Z93" s="68"/>
      <c r="AA93" s="16" t="str">
        <f t="shared" si="33"/>
        <v/>
      </c>
      <c r="AB93" s="68"/>
      <c r="AC93" s="17" t="str">
        <f t="shared" si="43"/>
        <v/>
      </c>
      <c r="AD93" s="68"/>
      <c r="AE93" s="16" t="str">
        <f t="shared" si="34"/>
        <v/>
      </c>
      <c r="AF93" s="68"/>
      <c r="AG93" s="17" t="str">
        <f t="shared" si="35"/>
        <v/>
      </c>
      <c r="AH93" s="68"/>
      <c r="AI93" s="17" t="str">
        <f t="shared" si="44"/>
        <v/>
      </c>
      <c r="AJ93" s="68"/>
      <c r="AK93" s="17" t="str">
        <f t="shared" si="36"/>
        <v/>
      </c>
      <c r="AL93" s="18" t="e">
        <f t="shared" si="45"/>
        <v>#VALUE!</v>
      </c>
      <c r="AM93" s="69"/>
      <c r="AN93" s="70"/>
      <c r="AO93" s="21" t="e">
        <f t="shared" si="37"/>
        <v>#DIV/0!</v>
      </c>
      <c r="AP93" s="22" t="e">
        <f t="shared" si="46"/>
        <v>#DIV/0!</v>
      </c>
      <c r="AQ93" s="71"/>
      <c r="AR93" s="13">
        <f t="shared" si="47"/>
        <v>0</v>
      </c>
      <c r="AS93" s="18" t="e">
        <f t="shared" si="48"/>
        <v>#DIV/0!</v>
      </c>
      <c r="AT93" s="24" t="e">
        <f t="shared" ca="1" si="49"/>
        <v>#DIV/0!</v>
      </c>
      <c r="AU93" s="24" t="e">
        <f t="shared" si="50"/>
        <v>#VALUE!</v>
      </c>
      <c r="AV93" s="24" t="e">
        <f t="shared" si="51"/>
        <v>#VALUE!</v>
      </c>
      <c r="AW93" s="24" t="e">
        <f t="shared" si="52"/>
        <v>#DIV/0!</v>
      </c>
      <c r="AX93" s="147" t="e">
        <f t="shared" ca="1" si="53"/>
        <v>#DIV/0!</v>
      </c>
      <c r="AY93" s="117" t="e">
        <f t="shared" ca="1" si="55"/>
        <v>#DIV/0!</v>
      </c>
    </row>
    <row r="94" spans="1:51" x14ac:dyDescent="0.25">
      <c r="A94" s="58"/>
      <c r="B94" s="44"/>
      <c r="C94" s="44"/>
      <c r="D94" s="44"/>
      <c r="E94" s="44"/>
      <c r="F94" s="44"/>
      <c r="G94" s="129">
        <f t="shared" ca="1" si="28"/>
        <v>43617</v>
      </c>
      <c r="H94" s="51"/>
      <c r="I94" s="48"/>
      <c r="J94" s="1">
        <f t="shared" ca="1" si="38"/>
        <v>119.41956239019827</v>
      </c>
      <c r="K94" s="2" t="e">
        <f t="shared" ca="1" si="39"/>
        <v>#DIV/0!</v>
      </c>
      <c r="L94" s="117" t="e">
        <f t="shared" ca="1" si="54"/>
        <v>#DIV/0!</v>
      </c>
      <c r="M94" s="62"/>
      <c r="N94" s="16" t="str">
        <f t="shared" si="40"/>
        <v/>
      </c>
      <c r="O94" s="62"/>
      <c r="P94" s="16" t="str">
        <f t="shared" si="41"/>
        <v/>
      </c>
      <c r="Q94" s="62"/>
      <c r="R94" s="16" t="str">
        <f t="shared" si="42"/>
        <v/>
      </c>
      <c r="S94" s="62"/>
      <c r="T94" s="17" t="str">
        <f t="shared" si="29"/>
        <v/>
      </c>
      <c r="U94" s="62"/>
      <c r="V94" s="17" t="str">
        <f t="shared" si="30"/>
        <v/>
      </c>
      <c r="W94" s="125" t="e">
        <f t="shared" si="31"/>
        <v>#VALUE!</v>
      </c>
      <c r="X94" s="62"/>
      <c r="Y94" s="17" t="str">
        <f t="shared" si="32"/>
        <v/>
      </c>
      <c r="Z94" s="62"/>
      <c r="AA94" s="16" t="str">
        <f t="shared" si="33"/>
        <v/>
      </c>
      <c r="AB94" s="62"/>
      <c r="AC94" s="17" t="str">
        <f t="shared" si="43"/>
        <v/>
      </c>
      <c r="AD94" s="62"/>
      <c r="AE94" s="16" t="str">
        <f t="shared" si="34"/>
        <v/>
      </c>
      <c r="AF94" s="62"/>
      <c r="AG94" s="17" t="str">
        <f t="shared" si="35"/>
        <v/>
      </c>
      <c r="AH94" s="62"/>
      <c r="AI94" s="17" t="str">
        <f t="shared" si="44"/>
        <v/>
      </c>
      <c r="AJ94" s="62"/>
      <c r="AK94" s="17" t="str">
        <f t="shared" si="36"/>
        <v/>
      </c>
      <c r="AL94" s="18" t="e">
        <f t="shared" si="45"/>
        <v>#VALUE!</v>
      </c>
      <c r="AM94" s="23"/>
      <c r="AN94" s="19"/>
      <c r="AO94" s="21" t="e">
        <f t="shared" si="37"/>
        <v>#DIV/0!</v>
      </c>
      <c r="AP94" s="22" t="e">
        <f t="shared" si="46"/>
        <v>#DIV/0!</v>
      </c>
      <c r="AQ94" s="20"/>
      <c r="AR94" s="13">
        <f t="shared" si="47"/>
        <v>0</v>
      </c>
      <c r="AS94" s="18" t="e">
        <f t="shared" si="48"/>
        <v>#DIV/0!</v>
      </c>
      <c r="AT94" s="24" t="e">
        <f t="shared" ca="1" si="49"/>
        <v>#DIV/0!</v>
      </c>
      <c r="AU94" s="24" t="e">
        <f t="shared" si="50"/>
        <v>#VALUE!</v>
      </c>
      <c r="AV94" s="24" t="e">
        <f t="shared" si="51"/>
        <v>#VALUE!</v>
      </c>
      <c r="AW94" s="24" t="e">
        <f t="shared" si="52"/>
        <v>#DIV/0!</v>
      </c>
      <c r="AX94" s="147" t="e">
        <f t="shared" ca="1" si="53"/>
        <v>#DIV/0!</v>
      </c>
      <c r="AY94" s="117" t="e">
        <f t="shared" ca="1" si="55"/>
        <v>#DIV/0!</v>
      </c>
    </row>
    <row r="95" spans="1:51" x14ac:dyDescent="0.25">
      <c r="A95" s="58"/>
      <c r="B95" s="44"/>
      <c r="C95" s="44"/>
      <c r="D95" s="44"/>
      <c r="E95" s="44"/>
      <c r="F95" s="37"/>
      <c r="G95" s="129">
        <f t="shared" ca="1" si="28"/>
        <v>43617</v>
      </c>
      <c r="H95" s="51"/>
      <c r="I95" s="48"/>
      <c r="J95" s="1">
        <f t="shared" ca="1" si="38"/>
        <v>119.41956239019827</v>
      </c>
      <c r="K95" s="2" t="e">
        <f t="shared" ca="1" si="39"/>
        <v>#DIV/0!</v>
      </c>
      <c r="L95" s="117" t="e">
        <f t="shared" ca="1" si="54"/>
        <v>#DIV/0!</v>
      </c>
      <c r="M95" s="48"/>
      <c r="N95" s="16" t="str">
        <f t="shared" si="40"/>
        <v/>
      </c>
      <c r="O95" s="48"/>
      <c r="P95" s="16" t="str">
        <f t="shared" si="41"/>
        <v/>
      </c>
      <c r="Q95" s="48"/>
      <c r="R95" s="16" t="str">
        <f t="shared" si="42"/>
        <v/>
      </c>
      <c r="S95" s="48"/>
      <c r="T95" s="17" t="str">
        <f t="shared" si="29"/>
        <v/>
      </c>
      <c r="U95" s="48"/>
      <c r="V95" s="17" t="str">
        <f t="shared" si="30"/>
        <v/>
      </c>
      <c r="W95" s="125" t="e">
        <f t="shared" si="31"/>
        <v>#VALUE!</v>
      </c>
      <c r="X95" s="48"/>
      <c r="Y95" s="17" t="str">
        <f t="shared" si="32"/>
        <v/>
      </c>
      <c r="Z95" s="48"/>
      <c r="AA95" s="16" t="str">
        <f t="shared" si="33"/>
        <v/>
      </c>
      <c r="AB95" s="48"/>
      <c r="AC95" s="17" t="str">
        <f t="shared" si="43"/>
        <v/>
      </c>
      <c r="AD95" s="48"/>
      <c r="AE95" s="16" t="str">
        <f t="shared" si="34"/>
        <v/>
      </c>
      <c r="AF95" s="48"/>
      <c r="AG95" s="17" t="str">
        <f t="shared" si="35"/>
        <v/>
      </c>
      <c r="AH95" s="48"/>
      <c r="AI95" s="17" t="str">
        <f t="shared" si="44"/>
        <v/>
      </c>
      <c r="AJ95" s="48"/>
      <c r="AK95" s="17" t="str">
        <f t="shared" si="36"/>
        <v/>
      </c>
      <c r="AL95" s="18" t="e">
        <f t="shared" si="45"/>
        <v>#VALUE!</v>
      </c>
      <c r="AM95" s="23"/>
      <c r="AN95" s="19"/>
      <c r="AO95" s="21" t="e">
        <f t="shared" si="37"/>
        <v>#DIV/0!</v>
      </c>
      <c r="AP95" s="22" t="e">
        <f t="shared" si="46"/>
        <v>#DIV/0!</v>
      </c>
      <c r="AQ95" s="20"/>
      <c r="AR95" s="13">
        <f t="shared" si="47"/>
        <v>0</v>
      </c>
      <c r="AS95" s="18" t="e">
        <f t="shared" si="48"/>
        <v>#DIV/0!</v>
      </c>
      <c r="AT95" s="24" t="e">
        <f t="shared" ca="1" si="49"/>
        <v>#DIV/0!</v>
      </c>
      <c r="AU95" s="24" t="e">
        <f t="shared" si="50"/>
        <v>#VALUE!</v>
      </c>
      <c r="AV95" s="24" t="e">
        <f t="shared" si="51"/>
        <v>#VALUE!</v>
      </c>
      <c r="AW95" s="24" t="e">
        <f t="shared" si="52"/>
        <v>#DIV/0!</v>
      </c>
      <c r="AX95" s="147" t="e">
        <f t="shared" ca="1" si="53"/>
        <v>#DIV/0!</v>
      </c>
      <c r="AY95" s="117" t="e">
        <f t="shared" ca="1" si="55"/>
        <v>#DIV/0!</v>
      </c>
    </row>
    <row r="96" spans="1:51" x14ac:dyDescent="0.25">
      <c r="A96" s="58"/>
      <c r="B96" s="44"/>
      <c r="C96" s="44"/>
      <c r="D96" s="44"/>
      <c r="E96" s="44"/>
      <c r="F96" s="44"/>
      <c r="G96" s="129">
        <f t="shared" ca="1" si="28"/>
        <v>43617</v>
      </c>
      <c r="H96" s="51"/>
      <c r="I96" s="48"/>
      <c r="J96" s="1">
        <f t="shared" ca="1" si="38"/>
        <v>119.41956239019827</v>
      </c>
      <c r="K96" s="2" t="e">
        <f t="shared" ca="1" si="39"/>
        <v>#DIV/0!</v>
      </c>
      <c r="L96" s="117" t="e">
        <f t="shared" ca="1" si="54"/>
        <v>#DIV/0!</v>
      </c>
      <c r="M96" s="62"/>
      <c r="N96" s="16" t="str">
        <f t="shared" si="40"/>
        <v/>
      </c>
      <c r="O96" s="62"/>
      <c r="P96" s="16" t="str">
        <f t="shared" si="41"/>
        <v/>
      </c>
      <c r="Q96" s="62"/>
      <c r="R96" s="16" t="str">
        <f t="shared" si="42"/>
        <v/>
      </c>
      <c r="S96" s="62"/>
      <c r="T96" s="17" t="str">
        <f t="shared" si="29"/>
        <v/>
      </c>
      <c r="U96" s="62"/>
      <c r="V96" s="17" t="str">
        <f t="shared" si="30"/>
        <v/>
      </c>
      <c r="W96" s="125" t="e">
        <f t="shared" si="31"/>
        <v>#VALUE!</v>
      </c>
      <c r="X96" s="62"/>
      <c r="Y96" s="17" t="str">
        <f t="shared" si="32"/>
        <v/>
      </c>
      <c r="Z96" s="62"/>
      <c r="AA96" s="16" t="str">
        <f t="shared" si="33"/>
        <v/>
      </c>
      <c r="AB96" s="62"/>
      <c r="AC96" s="17" t="str">
        <f t="shared" si="43"/>
        <v/>
      </c>
      <c r="AD96" s="62"/>
      <c r="AE96" s="16" t="str">
        <f t="shared" si="34"/>
        <v/>
      </c>
      <c r="AF96" s="62"/>
      <c r="AG96" s="17" t="str">
        <f t="shared" si="35"/>
        <v/>
      </c>
      <c r="AH96" s="62"/>
      <c r="AI96" s="17" t="str">
        <f t="shared" si="44"/>
        <v/>
      </c>
      <c r="AJ96" s="62"/>
      <c r="AK96" s="17" t="str">
        <f t="shared" si="36"/>
        <v/>
      </c>
      <c r="AL96" s="18" t="e">
        <f t="shared" si="45"/>
        <v>#VALUE!</v>
      </c>
      <c r="AM96" s="54"/>
      <c r="AN96" s="19"/>
      <c r="AO96" s="21" t="e">
        <f t="shared" si="37"/>
        <v>#DIV/0!</v>
      </c>
      <c r="AP96" s="22" t="e">
        <f t="shared" si="46"/>
        <v>#DIV/0!</v>
      </c>
      <c r="AQ96" s="20"/>
      <c r="AR96" s="13">
        <f t="shared" si="47"/>
        <v>0</v>
      </c>
      <c r="AS96" s="18" t="e">
        <f t="shared" si="48"/>
        <v>#DIV/0!</v>
      </c>
      <c r="AT96" s="24" t="e">
        <f t="shared" ca="1" si="49"/>
        <v>#DIV/0!</v>
      </c>
      <c r="AU96" s="24" t="e">
        <f t="shared" si="50"/>
        <v>#VALUE!</v>
      </c>
      <c r="AV96" s="24" t="e">
        <f t="shared" si="51"/>
        <v>#VALUE!</v>
      </c>
      <c r="AW96" s="24" t="e">
        <f t="shared" si="52"/>
        <v>#DIV/0!</v>
      </c>
      <c r="AX96" s="147" t="e">
        <f t="shared" ca="1" si="53"/>
        <v>#DIV/0!</v>
      </c>
      <c r="AY96" s="117" t="e">
        <f t="shared" ca="1" si="55"/>
        <v>#DIV/0!</v>
      </c>
    </row>
    <row r="97" spans="1:51" x14ac:dyDescent="0.25">
      <c r="A97" s="58"/>
      <c r="B97" s="44"/>
      <c r="C97" s="44"/>
      <c r="D97" s="44"/>
      <c r="E97" s="44"/>
      <c r="F97" s="37"/>
      <c r="G97" s="129">
        <f t="shared" ca="1" si="28"/>
        <v>43617</v>
      </c>
      <c r="H97" s="51"/>
      <c r="I97" s="48"/>
      <c r="J97" s="1">
        <f t="shared" ca="1" si="38"/>
        <v>119.41956239019827</v>
      </c>
      <c r="K97" s="2" t="e">
        <f t="shared" ca="1" si="39"/>
        <v>#DIV/0!</v>
      </c>
      <c r="L97" s="117" t="e">
        <f t="shared" ca="1" si="54"/>
        <v>#DIV/0!</v>
      </c>
      <c r="M97" s="48"/>
      <c r="N97" s="16" t="str">
        <f t="shared" si="40"/>
        <v/>
      </c>
      <c r="O97" s="48"/>
      <c r="P97" s="16" t="str">
        <f t="shared" si="41"/>
        <v/>
      </c>
      <c r="Q97" s="48"/>
      <c r="R97" s="16" t="str">
        <f t="shared" si="42"/>
        <v/>
      </c>
      <c r="S97" s="48"/>
      <c r="T97" s="17" t="str">
        <f t="shared" si="29"/>
        <v/>
      </c>
      <c r="U97" s="48"/>
      <c r="V97" s="17" t="str">
        <f t="shared" si="30"/>
        <v/>
      </c>
      <c r="W97" s="125" t="e">
        <f t="shared" si="31"/>
        <v>#VALUE!</v>
      </c>
      <c r="X97" s="48"/>
      <c r="Y97" s="17" t="str">
        <f t="shared" si="32"/>
        <v/>
      </c>
      <c r="Z97" s="48"/>
      <c r="AA97" s="16" t="str">
        <f t="shared" si="33"/>
        <v/>
      </c>
      <c r="AB97" s="48"/>
      <c r="AC97" s="17" t="str">
        <f t="shared" si="43"/>
        <v/>
      </c>
      <c r="AD97" s="48"/>
      <c r="AE97" s="16" t="str">
        <f t="shared" si="34"/>
        <v/>
      </c>
      <c r="AF97" s="48"/>
      <c r="AG97" s="17" t="str">
        <f t="shared" si="35"/>
        <v/>
      </c>
      <c r="AH97" s="48"/>
      <c r="AI97" s="17" t="str">
        <f t="shared" si="44"/>
        <v/>
      </c>
      <c r="AJ97" s="48"/>
      <c r="AK97" s="17" t="str">
        <f t="shared" si="36"/>
        <v/>
      </c>
      <c r="AL97" s="18" t="e">
        <f t="shared" si="45"/>
        <v>#VALUE!</v>
      </c>
      <c r="AM97" s="23"/>
      <c r="AN97" s="19"/>
      <c r="AO97" s="21" t="e">
        <f t="shared" si="37"/>
        <v>#DIV/0!</v>
      </c>
      <c r="AP97" s="22" t="e">
        <f t="shared" si="46"/>
        <v>#DIV/0!</v>
      </c>
      <c r="AQ97" s="20"/>
      <c r="AR97" s="13">
        <f t="shared" si="47"/>
        <v>0</v>
      </c>
      <c r="AS97" s="18" t="e">
        <f t="shared" si="48"/>
        <v>#DIV/0!</v>
      </c>
      <c r="AT97" s="24" t="e">
        <f t="shared" ca="1" si="49"/>
        <v>#DIV/0!</v>
      </c>
      <c r="AU97" s="24" t="e">
        <f t="shared" si="50"/>
        <v>#VALUE!</v>
      </c>
      <c r="AV97" s="24" t="e">
        <f t="shared" si="51"/>
        <v>#VALUE!</v>
      </c>
      <c r="AW97" s="24" t="e">
        <f t="shared" si="52"/>
        <v>#DIV/0!</v>
      </c>
      <c r="AX97" s="147" t="e">
        <f t="shared" ca="1" si="53"/>
        <v>#DIV/0!</v>
      </c>
      <c r="AY97" s="117" t="e">
        <f t="shared" ca="1" si="55"/>
        <v>#DIV/0!</v>
      </c>
    </row>
    <row r="98" spans="1:51" x14ac:dyDescent="0.25">
      <c r="A98" s="58"/>
      <c r="B98" s="44"/>
      <c r="C98" s="44"/>
      <c r="D98" s="44"/>
      <c r="E98" s="44"/>
      <c r="F98" s="44"/>
      <c r="G98" s="129">
        <f t="shared" ca="1" si="28"/>
        <v>43617</v>
      </c>
      <c r="H98" s="51"/>
      <c r="I98" s="48"/>
      <c r="J98" s="1">
        <f t="shared" ca="1" si="38"/>
        <v>119.41956239019827</v>
      </c>
      <c r="K98" s="2" t="e">
        <f t="shared" ca="1" si="39"/>
        <v>#DIV/0!</v>
      </c>
      <c r="L98" s="117" t="e">
        <f t="shared" ca="1" si="54"/>
        <v>#DIV/0!</v>
      </c>
      <c r="M98" s="62"/>
      <c r="N98" s="16" t="str">
        <f t="shared" si="40"/>
        <v/>
      </c>
      <c r="O98" s="62"/>
      <c r="P98" s="16" t="str">
        <f t="shared" si="41"/>
        <v/>
      </c>
      <c r="Q98" s="62"/>
      <c r="R98" s="16" t="str">
        <f t="shared" si="42"/>
        <v/>
      </c>
      <c r="S98" s="62"/>
      <c r="T98" s="17" t="str">
        <f t="shared" si="29"/>
        <v/>
      </c>
      <c r="U98" s="62"/>
      <c r="V98" s="17" t="str">
        <f t="shared" si="30"/>
        <v/>
      </c>
      <c r="W98" s="125" t="e">
        <f t="shared" si="31"/>
        <v>#VALUE!</v>
      </c>
      <c r="X98" s="62"/>
      <c r="Y98" s="17" t="str">
        <f t="shared" si="32"/>
        <v/>
      </c>
      <c r="Z98" s="62"/>
      <c r="AA98" s="16" t="str">
        <f t="shared" si="33"/>
        <v/>
      </c>
      <c r="AB98" s="62"/>
      <c r="AC98" s="17" t="str">
        <f t="shared" si="43"/>
        <v/>
      </c>
      <c r="AD98" s="62"/>
      <c r="AE98" s="16" t="str">
        <f t="shared" si="34"/>
        <v/>
      </c>
      <c r="AF98" s="62"/>
      <c r="AG98" s="17" t="str">
        <f t="shared" si="35"/>
        <v/>
      </c>
      <c r="AH98" s="62"/>
      <c r="AI98" s="17" t="str">
        <f t="shared" si="44"/>
        <v/>
      </c>
      <c r="AJ98" s="62"/>
      <c r="AK98" s="17" t="str">
        <f t="shared" si="36"/>
        <v/>
      </c>
      <c r="AL98" s="18" t="e">
        <f t="shared" si="45"/>
        <v>#VALUE!</v>
      </c>
      <c r="AM98" s="54"/>
      <c r="AN98" s="19"/>
      <c r="AO98" s="21" t="e">
        <f t="shared" si="37"/>
        <v>#DIV/0!</v>
      </c>
      <c r="AP98" s="22" t="e">
        <f t="shared" si="46"/>
        <v>#DIV/0!</v>
      </c>
      <c r="AQ98" s="20"/>
      <c r="AR98" s="13">
        <f t="shared" si="47"/>
        <v>0</v>
      </c>
      <c r="AS98" s="18" t="e">
        <f t="shared" si="48"/>
        <v>#DIV/0!</v>
      </c>
      <c r="AT98" s="24" t="e">
        <f t="shared" ca="1" si="49"/>
        <v>#DIV/0!</v>
      </c>
      <c r="AU98" s="24" t="e">
        <f t="shared" si="50"/>
        <v>#VALUE!</v>
      </c>
      <c r="AV98" s="24" t="e">
        <f t="shared" si="51"/>
        <v>#VALUE!</v>
      </c>
      <c r="AW98" s="24" t="e">
        <f t="shared" si="52"/>
        <v>#DIV/0!</v>
      </c>
      <c r="AX98" s="147" t="e">
        <f t="shared" ca="1" si="53"/>
        <v>#DIV/0!</v>
      </c>
      <c r="AY98" s="117" t="e">
        <f t="shared" ca="1" si="55"/>
        <v>#DIV/0!</v>
      </c>
    </row>
    <row r="99" spans="1:51" s="72" customFormat="1" x14ac:dyDescent="0.25">
      <c r="A99" s="65"/>
      <c r="B99" s="66"/>
      <c r="C99" s="66"/>
      <c r="D99" s="66"/>
      <c r="E99" s="66"/>
      <c r="F99" s="67"/>
      <c r="G99" s="129">
        <f t="shared" ca="1" si="28"/>
        <v>43617</v>
      </c>
      <c r="H99" s="73"/>
      <c r="I99" s="68"/>
      <c r="J99" s="1">
        <f t="shared" ca="1" si="38"/>
        <v>119.41956239019827</v>
      </c>
      <c r="K99" s="2" t="e">
        <f t="shared" ca="1" si="39"/>
        <v>#DIV/0!</v>
      </c>
      <c r="L99" s="117" t="e">
        <f t="shared" ca="1" si="54"/>
        <v>#DIV/0!</v>
      </c>
      <c r="M99" s="68"/>
      <c r="N99" s="16" t="str">
        <f t="shared" si="40"/>
        <v/>
      </c>
      <c r="O99" s="68"/>
      <c r="P99" s="16" t="str">
        <f t="shared" si="41"/>
        <v/>
      </c>
      <c r="Q99" s="68"/>
      <c r="R99" s="16" t="str">
        <f t="shared" si="42"/>
        <v/>
      </c>
      <c r="S99" s="68"/>
      <c r="T99" s="17" t="str">
        <f t="shared" si="29"/>
        <v/>
      </c>
      <c r="U99" s="68"/>
      <c r="V99" s="17" t="str">
        <f t="shared" si="30"/>
        <v/>
      </c>
      <c r="W99" s="125" t="e">
        <f t="shared" si="31"/>
        <v>#VALUE!</v>
      </c>
      <c r="X99" s="68"/>
      <c r="Y99" s="17" t="str">
        <f t="shared" si="32"/>
        <v/>
      </c>
      <c r="Z99" s="68"/>
      <c r="AA99" s="16" t="str">
        <f t="shared" si="33"/>
        <v/>
      </c>
      <c r="AB99" s="68"/>
      <c r="AC99" s="17" t="str">
        <f t="shared" si="43"/>
        <v/>
      </c>
      <c r="AD99" s="68"/>
      <c r="AE99" s="16" t="str">
        <f t="shared" si="34"/>
        <v/>
      </c>
      <c r="AF99" s="68"/>
      <c r="AG99" s="17" t="str">
        <f t="shared" si="35"/>
        <v/>
      </c>
      <c r="AH99" s="68"/>
      <c r="AI99" s="17" t="str">
        <f t="shared" si="44"/>
        <v/>
      </c>
      <c r="AJ99" s="68"/>
      <c r="AK99" s="17" t="str">
        <f t="shared" si="36"/>
        <v/>
      </c>
      <c r="AL99" s="18" t="e">
        <f t="shared" si="45"/>
        <v>#VALUE!</v>
      </c>
      <c r="AM99" s="69"/>
      <c r="AN99" s="70"/>
      <c r="AO99" s="21" t="e">
        <f t="shared" si="37"/>
        <v>#DIV/0!</v>
      </c>
      <c r="AP99" s="22" t="e">
        <f t="shared" si="46"/>
        <v>#DIV/0!</v>
      </c>
      <c r="AQ99" s="71"/>
      <c r="AR99" s="13">
        <f t="shared" si="47"/>
        <v>0</v>
      </c>
      <c r="AS99" s="18" t="e">
        <f t="shared" si="48"/>
        <v>#DIV/0!</v>
      </c>
      <c r="AT99" s="24" t="e">
        <f t="shared" ca="1" si="49"/>
        <v>#DIV/0!</v>
      </c>
      <c r="AU99" s="24" t="e">
        <f t="shared" si="50"/>
        <v>#VALUE!</v>
      </c>
      <c r="AV99" s="24" t="e">
        <f t="shared" si="51"/>
        <v>#VALUE!</v>
      </c>
      <c r="AW99" s="24" t="e">
        <f t="shared" si="52"/>
        <v>#DIV/0!</v>
      </c>
      <c r="AX99" s="147" t="e">
        <f t="shared" ca="1" si="53"/>
        <v>#DIV/0!</v>
      </c>
      <c r="AY99" s="117" t="e">
        <f t="shared" ca="1" si="55"/>
        <v>#DIV/0!</v>
      </c>
    </row>
    <row r="100" spans="1:51" x14ac:dyDescent="0.25">
      <c r="A100" s="58"/>
      <c r="B100" s="44"/>
      <c r="C100" s="44"/>
      <c r="D100" s="44"/>
      <c r="E100" s="44"/>
      <c r="F100" s="37"/>
      <c r="G100" s="129">
        <f t="shared" ca="1" si="28"/>
        <v>43617</v>
      </c>
      <c r="H100" s="51"/>
      <c r="I100" s="48"/>
      <c r="J100" s="1">
        <f t="shared" ca="1" si="38"/>
        <v>119.41956239019827</v>
      </c>
      <c r="K100" s="2" t="e">
        <f t="shared" ca="1" si="39"/>
        <v>#DIV/0!</v>
      </c>
      <c r="L100" s="117" t="e">
        <f t="shared" ca="1" si="54"/>
        <v>#DIV/0!</v>
      </c>
      <c r="M100" s="62"/>
      <c r="N100" s="16" t="str">
        <f t="shared" si="40"/>
        <v/>
      </c>
      <c r="O100" s="62"/>
      <c r="P100" s="16" t="str">
        <f t="shared" si="41"/>
        <v/>
      </c>
      <c r="Q100" s="62"/>
      <c r="R100" s="16" t="str">
        <f t="shared" si="42"/>
        <v/>
      </c>
      <c r="S100" s="62"/>
      <c r="T100" s="17" t="str">
        <f t="shared" si="29"/>
        <v/>
      </c>
      <c r="U100" s="62"/>
      <c r="V100" s="17" t="str">
        <f t="shared" si="30"/>
        <v/>
      </c>
      <c r="W100" s="125" t="e">
        <f t="shared" si="31"/>
        <v>#VALUE!</v>
      </c>
      <c r="X100" s="62"/>
      <c r="Y100" s="17" t="str">
        <f t="shared" si="32"/>
        <v/>
      </c>
      <c r="Z100" s="62"/>
      <c r="AA100" s="16" t="str">
        <f t="shared" si="33"/>
        <v/>
      </c>
      <c r="AB100" s="62"/>
      <c r="AC100" s="17" t="str">
        <f t="shared" si="43"/>
        <v/>
      </c>
      <c r="AD100" s="62"/>
      <c r="AE100" s="16" t="str">
        <f t="shared" si="34"/>
        <v/>
      </c>
      <c r="AF100" s="62"/>
      <c r="AG100" s="17" t="str">
        <f t="shared" si="35"/>
        <v/>
      </c>
      <c r="AH100" s="62"/>
      <c r="AI100" s="17" t="str">
        <f t="shared" si="44"/>
        <v/>
      </c>
      <c r="AJ100" s="62"/>
      <c r="AK100" s="17" t="str">
        <f t="shared" si="36"/>
        <v/>
      </c>
      <c r="AL100" s="18" t="e">
        <f t="shared" si="45"/>
        <v>#VALUE!</v>
      </c>
      <c r="AM100" s="23"/>
      <c r="AN100" s="19"/>
      <c r="AO100" s="21" t="e">
        <f t="shared" si="37"/>
        <v>#DIV/0!</v>
      </c>
      <c r="AP100" s="22" t="e">
        <f t="shared" si="46"/>
        <v>#DIV/0!</v>
      </c>
      <c r="AQ100" s="20"/>
      <c r="AR100" s="13">
        <f t="shared" si="47"/>
        <v>0</v>
      </c>
      <c r="AS100" s="18" t="e">
        <f t="shared" si="48"/>
        <v>#DIV/0!</v>
      </c>
      <c r="AT100" s="24" t="e">
        <f t="shared" ca="1" si="49"/>
        <v>#DIV/0!</v>
      </c>
      <c r="AU100" s="24" t="e">
        <f t="shared" si="50"/>
        <v>#VALUE!</v>
      </c>
      <c r="AV100" s="24" t="e">
        <f t="shared" si="51"/>
        <v>#VALUE!</v>
      </c>
      <c r="AW100" s="24" t="e">
        <f t="shared" si="52"/>
        <v>#DIV/0!</v>
      </c>
      <c r="AX100" s="147" t="e">
        <f t="shared" ca="1" si="53"/>
        <v>#DIV/0!</v>
      </c>
      <c r="AY100" s="117" t="e">
        <f t="shared" ca="1" si="55"/>
        <v>#DIV/0!</v>
      </c>
    </row>
    <row r="101" spans="1:51" s="57" customFormat="1" x14ac:dyDescent="0.25">
      <c r="A101" s="58"/>
      <c r="B101" s="44"/>
      <c r="C101" s="44"/>
      <c r="D101" s="44"/>
      <c r="E101" s="44"/>
      <c r="F101" s="37"/>
      <c r="G101" s="129">
        <f t="shared" ca="1" si="28"/>
        <v>43617</v>
      </c>
      <c r="H101" s="51"/>
      <c r="I101" s="49"/>
      <c r="J101" s="1">
        <f t="shared" ca="1" si="38"/>
        <v>119.41956239019827</v>
      </c>
      <c r="K101" s="2" t="e">
        <f t="shared" ca="1" si="39"/>
        <v>#DIV/0!</v>
      </c>
      <c r="L101" s="117" t="e">
        <f t="shared" ca="1" si="54"/>
        <v>#DIV/0!</v>
      </c>
      <c r="M101" s="62"/>
      <c r="N101" s="16" t="str">
        <f t="shared" si="40"/>
        <v/>
      </c>
      <c r="O101" s="62"/>
      <c r="P101" s="16" t="str">
        <f t="shared" si="41"/>
        <v/>
      </c>
      <c r="Q101" s="62"/>
      <c r="R101" s="16" t="str">
        <f t="shared" si="42"/>
        <v/>
      </c>
      <c r="S101" s="62"/>
      <c r="T101" s="17" t="str">
        <f t="shared" si="29"/>
        <v/>
      </c>
      <c r="U101" s="62"/>
      <c r="V101" s="17" t="str">
        <f t="shared" si="30"/>
        <v/>
      </c>
      <c r="W101" s="125" t="e">
        <f t="shared" si="31"/>
        <v>#VALUE!</v>
      </c>
      <c r="X101" s="62"/>
      <c r="Y101" s="17" t="str">
        <f t="shared" si="32"/>
        <v/>
      </c>
      <c r="Z101" s="62"/>
      <c r="AA101" s="16" t="str">
        <f t="shared" si="33"/>
        <v/>
      </c>
      <c r="AB101" s="62"/>
      <c r="AC101" s="17" t="str">
        <f t="shared" si="43"/>
        <v/>
      </c>
      <c r="AD101" s="62"/>
      <c r="AE101" s="16" t="str">
        <f t="shared" si="34"/>
        <v/>
      </c>
      <c r="AF101" s="62"/>
      <c r="AG101" s="17" t="str">
        <f t="shared" si="35"/>
        <v/>
      </c>
      <c r="AH101" s="62"/>
      <c r="AI101" s="17" t="str">
        <f t="shared" si="44"/>
        <v/>
      </c>
      <c r="AJ101" s="62"/>
      <c r="AK101" s="17" t="str">
        <f t="shared" si="36"/>
        <v/>
      </c>
      <c r="AL101" s="18" t="e">
        <f t="shared" si="45"/>
        <v>#VALUE!</v>
      </c>
      <c r="AM101" s="23"/>
      <c r="AN101" s="19"/>
      <c r="AO101" s="21" t="e">
        <f t="shared" si="37"/>
        <v>#DIV/0!</v>
      </c>
      <c r="AP101" s="22" t="e">
        <f t="shared" si="46"/>
        <v>#DIV/0!</v>
      </c>
      <c r="AQ101" s="20"/>
      <c r="AR101" s="13">
        <f t="shared" si="47"/>
        <v>0</v>
      </c>
      <c r="AS101" s="18" t="e">
        <f t="shared" si="48"/>
        <v>#DIV/0!</v>
      </c>
      <c r="AT101" s="24" t="e">
        <f t="shared" ca="1" si="49"/>
        <v>#DIV/0!</v>
      </c>
      <c r="AU101" s="24" t="e">
        <f t="shared" si="50"/>
        <v>#VALUE!</v>
      </c>
      <c r="AV101" s="24" t="e">
        <f t="shared" si="51"/>
        <v>#VALUE!</v>
      </c>
      <c r="AW101" s="24" t="e">
        <f t="shared" si="52"/>
        <v>#DIV/0!</v>
      </c>
      <c r="AX101" s="147" t="e">
        <f t="shared" ca="1" si="53"/>
        <v>#DIV/0!</v>
      </c>
      <c r="AY101" s="117" t="e">
        <f t="shared" ca="1" si="55"/>
        <v>#DIV/0!</v>
      </c>
    </row>
    <row r="102" spans="1:51" s="57" customFormat="1" x14ac:dyDescent="0.25">
      <c r="A102" s="58"/>
      <c r="B102" s="44"/>
      <c r="C102" s="44"/>
      <c r="D102" s="44"/>
      <c r="E102" s="44"/>
      <c r="F102" s="44"/>
      <c r="G102" s="129">
        <f t="shared" ca="1" si="28"/>
        <v>43617</v>
      </c>
      <c r="H102" s="51"/>
      <c r="I102" s="49"/>
      <c r="J102" s="1">
        <f t="shared" ca="1" si="38"/>
        <v>119.41956239019827</v>
      </c>
      <c r="K102" s="2" t="e">
        <f t="shared" ca="1" si="39"/>
        <v>#DIV/0!</v>
      </c>
      <c r="L102" s="117" t="e">
        <f t="shared" ca="1" si="54"/>
        <v>#DIV/0!</v>
      </c>
      <c r="M102" s="62"/>
      <c r="N102" s="16" t="str">
        <f t="shared" si="40"/>
        <v/>
      </c>
      <c r="O102" s="62"/>
      <c r="P102" s="16" t="str">
        <f t="shared" si="41"/>
        <v/>
      </c>
      <c r="Q102" s="62"/>
      <c r="R102" s="16" t="str">
        <f t="shared" si="42"/>
        <v/>
      </c>
      <c r="S102" s="62"/>
      <c r="T102" s="17" t="str">
        <f t="shared" si="29"/>
        <v/>
      </c>
      <c r="U102" s="62"/>
      <c r="V102" s="17" t="str">
        <f t="shared" si="30"/>
        <v/>
      </c>
      <c r="W102" s="125" t="e">
        <f t="shared" si="31"/>
        <v>#VALUE!</v>
      </c>
      <c r="X102" s="62"/>
      <c r="Y102" s="17" t="str">
        <f t="shared" si="32"/>
        <v/>
      </c>
      <c r="Z102" s="62"/>
      <c r="AA102" s="16" t="str">
        <f t="shared" si="33"/>
        <v/>
      </c>
      <c r="AB102" s="62"/>
      <c r="AC102" s="17" t="str">
        <f t="shared" si="43"/>
        <v/>
      </c>
      <c r="AD102" s="62"/>
      <c r="AE102" s="16" t="str">
        <f t="shared" si="34"/>
        <v/>
      </c>
      <c r="AF102" s="62"/>
      <c r="AG102" s="17" t="str">
        <f t="shared" si="35"/>
        <v/>
      </c>
      <c r="AH102" s="62"/>
      <c r="AI102" s="17" t="str">
        <f t="shared" si="44"/>
        <v/>
      </c>
      <c r="AJ102" s="62"/>
      <c r="AK102" s="17" t="str">
        <f t="shared" si="36"/>
        <v/>
      </c>
      <c r="AL102" s="18" t="e">
        <f t="shared" si="45"/>
        <v>#VALUE!</v>
      </c>
      <c r="AM102" s="54"/>
      <c r="AN102" s="19"/>
      <c r="AO102" s="21" t="e">
        <f t="shared" si="37"/>
        <v>#DIV/0!</v>
      </c>
      <c r="AP102" s="22" t="e">
        <f t="shared" si="46"/>
        <v>#DIV/0!</v>
      </c>
      <c r="AQ102" s="20"/>
      <c r="AR102" s="13">
        <f t="shared" si="47"/>
        <v>0</v>
      </c>
      <c r="AS102" s="18" t="e">
        <f t="shared" si="48"/>
        <v>#DIV/0!</v>
      </c>
      <c r="AT102" s="24" t="e">
        <f t="shared" ca="1" si="49"/>
        <v>#DIV/0!</v>
      </c>
      <c r="AU102" s="24" t="e">
        <f t="shared" si="50"/>
        <v>#VALUE!</v>
      </c>
      <c r="AV102" s="24" t="e">
        <f t="shared" si="51"/>
        <v>#VALUE!</v>
      </c>
      <c r="AW102" s="24" t="e">
        <f t="shared" si="52"/>
        <v>#DIV/0!</v>
      </c>
      <c r="AX102" s="147" t="e">
        <f t="shared" ca="1" si="53"/>
        <v>#DIV/0!</v>
      </c>
      <c r="AY102" s="117" t="e">
        <f t="shared" ca="1" si="55"/>
        <v>#DIV/0!</v>
      </c>
    </row>
    <row r="103" spans="1:51" x14ac:dyDescent="0.25">
      <c r="A103" s="58"/>
      <c r="B103" s="44"/>
      <c r="C103" s="44"/>
      <c r="D103" s="44"/>
      <c r="E103" s="44"/>
      <c r="F103" s="37"/>
      <c r="G103" s="129">
        <f t="shared" ca="1" si="28"/>
        <v>43617</v>
      </c>
      <c r="H103" s="51"/>
      <c r="I103" s="48"/>
      <c r="J103" s="1">
        <f t="shared" ca="1" si="38"/>
        <v>119.41956239019827</v>
      </c>
      <c r="K103" s="2" t="e">
        <f t="shared" ca="1" si="39"/>
        <v>#DIV/0!</v>
      </c>
      <c r="L103" s="117" t="e">
        <f t="shared" ca="1" si="54"/>
        <v>#DIV/0!</v>
      </c>
      <c r="M103" s="62"/>
      <c r="N103" s="16" t="str">
        <f t="shared" si="40"/>
        <v/>
      </c>
      <c r="O103" s="62"/>
      <c r="P103" s="16" t="str">
        <f t="shared" si="41"/>
        <v/>
      </c>
      <c r="Q103" s="62"/>
      <c r="R103" s="16" t="str">
        <f t="shared" si="42"/>
        <v/>
      </c>
      <c r="S103" s="62"/>
      <c r="T103" s="17" t="str">
        <f t="shared" si="29"/>
        <v/>
      </c>
      <c r="U103" s="62"/>
      <c r="V103" s="17" t="str">
        <f t="shared" si="30"/>
        <v/>
      </c>
      <c r="W103" s="125" t="e">
        <f t="shared" si="31"/>
        <v>#VALUE!</v>
      </c>
      <c r="X103" s="62"/>
      <c r="Y103" s="17" t="str">
        <f t="shared" si="32"/>
        <v/>
      </c>
      <c r="Z103" s="62"/>
      <c r="AA103" s="16" t="str">
        <f t="shared" si="33"/>
        <v/>
      </c>
      <c r="AB103" s="62"/>
      <c r="AC103" s="17" t="str">
        <f t="shared" si="43"/>
        <v/>
      </c>
      <c r="AD103" s="62"/>
      <c r="AE103" s="16" t="str">
        <f t="shared" si="34"/>
        <v/>
      </c>
      <c r="AF103" s="62"/>
      <c r="AG103" s="17" t="str">
        <f t="shared" si="35"/>
        <v/>
      </c>
      <c r="AH103" s="62"/>
      <c r="AI103" s="17" t="str">
        <f t="shared" si="44"/>
        <v/>
      </c>
      <c r="AJ103" s="62"/>
      <c r="AK103" s="17" t="str">
        <f t="shared" si="36"/>
        <v/>
      </c>
      <c r="AL103" s="18" t="e">
        <f t="shared" si="45"/>
        <v>#VALUE!</v>
      </c>
      <c r="AM103" s="54"/>
      <c r="AN103" s="19"/>
      <c r="AO103" s="21" t="e">
        <f t="shared" si="37"/>
        <v>#DIV/0!</v>
      </c>
      <c r="AP103" s="22" t="e">
        <f t="shared" si="46"/>
        <v>#DIV/0!</v>
      </c>
      <c r="AQ103" s="20"/>
      <c r="AR103" s="13">
        <f t="shared" si="47"/>
        <v>0</v>
      </c>
      <c r="AS103" s="18" t="e">
        <f t="shared" si="48"/>
        <v>#DIV/0!</v>
      </c>
      <c r="AT103" s="24" t="e">
        <f t="shared" ca="1" si="49"/>
        <v>#DIV/0!</v>
      </c>
      <c r="AU103" s="24" t="e">
        <f t="shared" si="50"/>
        <v>#VALUE!</v>
      </c>
      <c r="AV103" s="24" t="e">
        <f t="shared" si="51"/>
        <v>#VALUE!</v>
      </c>
      <c r="AW103" s="24" t="e">
        <f t="shared" si="52"/>
        <v>#DIV/0!</v>
      </c>
      <c r="AX103" s="147" t="e">
        <f t="shared" ca="1" si="53"/>
        <v>#DIV/0!</v>
      </c>
      <c r="AY103" s="117" t="e">
        <f t="shared" ca="1" si="55"/>
        <v>#DIV/0!</v>
      </c>
    </row>
    <row r="104" spans="1:51" s="72" customFormat="1" x14ac:dyDescent="0.25">
      <c r="A104" s="65"/>
      <c r="B104" s="66"/>
      <c r="C104" s="66"/>
      <c r="D104" s="66"/>
      <c r="E104" s="66"/>
      <c r="F104" s="67"/>
      <c r="G104" s="129">
        <f t="shared" ca="1" si="28"/>
        <v>43617</v>
      </c>
      <c r="H104" s="73"/>
      <c r="I104" s="68"/>
      <c r="J104" s="1">
        <f t="shared" ca="1" si="38"/>
        <v>119.41956239019827</v>
      </c>
      <c r="K104" s="2" t="e">
        <f t="shared" ca="1" si="39"/>
        <v>#DIV/0!</v>
      </c>
      <c r="L104" s="117" t="e">
        <f t="shared" ca="1" si="54"/>
        <v>#DIV/0!</v>
      </c>
      <c r="M104" s="68"/>
      <c r="N104" s="16" t="str">
        <f t="shared" si="40"/>
        <v/>
      </c>
      <c r="O104" s="68"/>
      <c r="P104" s="16" t="str">
        <f t="shared" si="41"/>
        <v/>
      </c>
      <c r="Q104" s="68"/>
      <c r="R104" s="16" t="str">
        <f t="shared" si="42"/>
        <v/>
      </c>
      <c r="S104" s="68"/>
      <c r="T104" s="17" t="str">
        <f t="shared" si="29"/>
        <v/>
      </c>
      <c r="U104" s="68"/>
      <c r="V104" s="17" t="str">
        <f t="shared" si="30"/>
        <v/>
      </c>
      <c r="W104" s="125" t="e">
        <f t="shared" si="31"/>
        <v>#VALUE!</v>
      </c>
      <c r="X104" s="68"/>
      <c r="Y104" s="17" t="str">
        <f t="shared" si="32"/>
        <v/>
      </c>
      <c r="Z104" s="68"/>
      <c r="AA104" s="16" t="str">
        <f t="shared" si="33"/>
        <v/>
      </c>
      <c r="AB104" s="68"/>
      <c r="AC104" s="17" t="str">
        <f t="shared" si="43"/>
        <v/>
      </c>
      <c r="AD104" s="68"/>
      <c r="AE104" s="16" t="str">
        <f t="shared" si="34"/>
        <v/>
      </c>
      <c r="AF104" s="68"/>
      <c r="AG104" s="17" t="str">
        <f t="shared" si="35"/>
        <v/>
      </c>
      <c r="AH104" s="68"/>
      <c r="AI104" s="17" t="str">
        <f t="shared" si="44"/>
        <v/>
      </c>
      <c r="AJ104" s="68"/>
      <c r="AK104" s="17" t="str">
        <f t="shared" si="36"/>
        <v/>
      </c>
      <c r="AL104" s="18" t="e">
        <f t="shared" si="45"/>
        <v>#VALUE!</v>
      </c>
      <c r="AM104" s="69"/>
      <c r="AN104" s="70"/>
      <c r="AO104" s="21" t="e">
        <f t="shared" si="37"/>
        <v>#DIV/0!</v>
      </c>
      <c r="AP104" s="22" t="e">
        <f t="shared" si="46"/>
        <v>#DIV/0!</v>
      </c>
      <c r="AQ104" s="71"/>
      <c r="AR104" s="13">
        <f t="shared" si="47"/>
        <v>0</v>
      </c>
      <c r="AS104" s="18" t="e">
        <f t="shared" si="48"/>
        <v>#DIV/0!</v>
      </c>
      <c r="AT104" s="24" t="e">
        <f t="shared" ca="1" si="49"/>
        <v>#DIV/0!</v>
      </c>
      <c r="AU104" s="24" t="e">
        <f t="shared" si="50"/>
        <v>#VALUE!</v>
      </c>
      <c r="AV104" s="24" t="e">
        <f t="shared" si="51"/>
        <v>#VALUE!</v>
      </c>
      <c r="AW104" s="24" t="e">
        <f t="shared" si="52"/>
        <v>#DIV/0!</v>
      </c>
      <c r="AX104" s="147" t="e">
        <f t="shared" ca="1" si="53"/>
        <v>#DIV/0!</v>
      </c>
      <c r="AY104" s="117" t="e">
        <f t="shared" ca="1" si="55"/>
        <v>#DIV/0!</v>
      </c>
    </row>
    <row r="105" spans="1:51" x14ac:dyDescent="0.25">
      <c r="A105" s="58"/>
      <c r="B105" s="44"/>
      <c r="C105" s="44"/>
      <c r="D105" s="44"/>
      <c r="E105" s="44"/>
      <c r="F105" s="44"/>
      <c r="G105" s="129">
        <f t="shared" ca="1" si="28"/>
        <v>43617</v>
      </c>
      <c r="H105" s="51"/>
      <c r="I105" s="48"/>
      <c r="J105" s="1">
        <f t="shared" ca="1" si="38"/>
        <v>119.41956239019827</v>
      </c>
      <c r="K105" s="2" t="e">
        <f t="shared" ca="1" si="39"/>
        <v>#DIV/0!</v>
      </c>
      <c r="L105" s="117" t="e">
        <f t="shared" ca="1" si="54"/>
        <v>#DIV/0!</v>
      </c>
      <c r="M105" s="62"/>
      <c r="N105" s="16" t="str">
        <f t="shared" si="40"/>
        <v/>
      </c>
      <c r="O105" s="62"/>
      <c r="P105" s="16" t="str">
        <f t="shared" si="41"/>
        <v/>
      </c>
      <c r="Q105" s="62"/>
      <c r="R105" s="16" t="str">
        <f t="shared" si="42"/>
        <v/>
      </c>
      <c r="S105" s="62"/>
      <c r="T105" s="17" t="str">
        <f t="shared" si="29"/>
        <v/>
      </c>
      <c r="U105" s="62"/>
      <c r="V105" s="17" t="str">
        <f t="shared" si="30"/>
        <v/>
      </c>
      <c r="W105" s="125" t="e">
        <f t="shared" si="31"/>
        <v>#VALUE!</v>
      </c>
      <c r="X105" s="62"/>
      <c r="Y105" s="17" t="str">
        <f t="shared" si="32"/>
        <v/>
      </c>
      <c r="Z105" s="62"/>
      <c r="AA105" s="16" t="str">
        <f t="shared" si="33"/>
        <v/>
      </c>
      <c r="AB105" s="62"/>
      <c r="AC105" s="17" t="str">
        <f t="shared" si="43"/>
        <v/>
      </c>
      <c r="AD105" s="62"/>
      <c r="AE105" s="16" t="str">
        <f t="shared" si="34"/>
        <v/>
      </c>
      <c r="AF105" s="62"/>
      <c r="AG105" s="17" t="str">
        <f t="shared" si="35"/>
        <v/>
      </c>
      <c r="AH105" s="62"/>
      <c r="AI105" s="17" t="str">
        <f t="shared" si="44"/>
        <v/>
      </c>
      <c r="AJ105" s="62"/>
      <c r="AK105" s="17" t="str">
        <f t="shared" si="36"/>
        <v/>
      </c>
      <c r="AL105" s="18" t="e">
        <f t="shared" si="45"/>
        <v>#VALUE!</v>
      </c>
      <c r="AM105" s="23"/>
      <c r="AN105" s="19"/>
      <c r="AO105" s="21" t="e">
        <f t="shared" si="37"/>
        <v>#DIV/0!</v>
      </c>
      <c r="AP105" s="22" t="e">
        <f t="shared" si="46"/>
        <v>#DIV/0!</v>
      </c>
      <c r="AQ105" s="20"/>
      <c r="AR105" s="13">
        <f t="shared" si="47"/>
        <v>0</v>
      </c>
      <c r="AS105" s="18" t="e">
        <f t="shared" si="48"/>
        <v>#DIV/0!</v>
      </c>
      <c r="AT105" s="24" t="e">
        <f t="shared" ca="1" si="49"/>
        <v>#DIV/0!</v>
      </c>
      <c r="AU105" s="24" t="e">
        <f t="shared" si="50"/>
        <v>#VALUE!</v>
      </c>
      <c r="AV105" s="24" t="e">
        <f t="shared" si="51"/>
        <v>#VALUE!</v>
      </c>
      <c r="AW105" s="24" t="e">
        <f t="shared" si="52"/>
        <v>#DIV/0!</v>
      </c>
      <c r="AX105" s="147" t="e">
        <f t="shared" ca="1" si="53"/>
        <v>#DIV/0!</v>
      </c>
      <c r="AY105" s="117" t="e">
        <f t="shared" ca="1" si="55"/>
        <v>#DIV/0!</v>
      </c>
    </row>
    <row r="106" spans="1:51" s="72" customFormat="1" x14ac:dyDescent="0.25">
      <c r="A106" s="65"/>
      <c r="B106" s="66"/>
      <c r="C106" s="66"/>
      <c r="D106" s="66"/>
      <c r="E106" s="66"/>
      <c r="F106" s="67"/>
      <c r="G106" s="129">
        <f t="shared" ca="1" si="28"/>
        <v>43617</v>
      </c>
      <c r="H106" s="73"/>
      <c r="I106" s="68"/>
      <c r="J106" s="1">
        <f t="shared" ca="1" si="38"/>
        <v>119.41956239019827</v>
      </c>
      <c r="K106" s="2" t="e">
        <f t="shared" ca="1" si="39"/>
        <v>#DIV/0!</v>
      </c>
      <c r="L106" s="117" t="e">
        <f t="shared" ca="1" si="54"/>
        <v>#DIV/0!</v>
      </c>
      <c r="M106" s="68"/>
      <c r="N106" s="16" t="str">
        <f t="shared" si="40"/>
        <v/>
      </c>
      <c r="O106" s="68"/>
      <c r="P106" s="16" t="str">
        <f t="shared" si="41"/>
        <v/>
      </c>
      <c r="Q106" s="68"/>
      <c r="R106" s="16" t="str">
        <f t="shared" si="42"/>
        <v/>
      </c>
      <c r="S106" s="68"/>
      <c r="T106" s="17" t="str">
        <f t="shared" si="29"/>
        <v/>
      </c>
      <c r="U106" s="68"/>
      <c r="V106" s="17" t="str">
        <f t="shared" si="30"/>
        <v/>
      </c>
      <c r="W106" s="125" t="e">
        <f t="shared" si="31"/>
        <v>#VALUE!</v>
      </c>
      <c r="X106" s="68"/>
      <c r="Y106" s="17" t="str">
        <f t="shared" si="32"/>
        <v/>
      </c>
      <c r="Z106" s="68"/>
      <c r="AA106" s="16" t="str">
        <f t="shared" si="33"/>
        <v/>
      </c>
      <c r="AB106" s="68"/>
      <c r="AC106" s="17" t="str">
        <f t="shared" si="43"/>
        <v/>
      </c>
      <c r="AD106" s="68"/>
      <c r="AE106" s="16" t="str">
        <f t="shared" si="34"/>
        <v/>
      </c>
      <c r="AF106" s="68"/>
      <c r="AG106" s="17" t="str">
        <f t="shared" si="35"/>
        <v/>
      </c>
      <c r="AH106" s="68"/>
      <c r="AI106" s="17" t="str">
        <f t="shared" si="44"/>
        <v/>
      </c>
      <c r="AJ106" s="68"/>
      <c r="AK106" s="17" t="str">
        <f t="shared" si="36"/>
        <v/>
      </c>
      <c r="AL106" s="18" t="e">
        <f t="shared" si="45"/>
        <v>#VALUE!</v>
      </c>
      <c r="AM106" s="69"/>
      <c r="AN106" s="70"/>
      <c r="AO106" s="21" t="e">
        <f t="shared" si="37"/>
        <v>#DIV/0!</v>
      </c>
      <c r="AP106" s="22" t="e">
        <f t="shared" si="46"/>
        <v>#DIV/0!</v>
      </c>
      <c r="AQ106" s="71"/>
      <c r="AR106" s="13">
        <f t="shared" si="47"/>
        <v>0</v>
      </c>
      <c r="AS106" s="18" t="e">
        <f t="shared" si="48"/>
        <v>#DIV/0!</v>
      </c>
      <c r="AT106" s="24" t="e">
        <f t="shared" ca="1" si="49"/>
        <v>#DIV/0!</v>
      </c>
      <c r="AU106" s="24" t="e">
        <f t="shared" si="50"/>
        <v>#VALUE!</v>
      </c>
      <c r="AV106" s="24" t="e">
        <f t="shared" si="51"/>
        <v>#VALUE!</v>
      </c>
      <c r="AW106" s="24" t="e">
        <f t="shared" si="52"/>
        <v>#DIV/0!</v>
      </c>
      <c r="AX106" s="147" t="e">
        <f t="shared" ca="1" si="53"/>
        <v>#DIV/0!</v>
      </c>
      <c r="AY106" s="117" t="e">
        <f t="shared" ca="1" si="55"/>
        <v>#DIV/0!</v>
      </c>
    </row>
    <row r="107" spans="1:51" x14ac:dyDescent="0.25">
      <c r="A107" s="58"/>
      <c r="B107" s="44"/>
      <c r="C107" s="44"/>
      <c r="D107" s="44"/>
      <c r="E107" s="44"/>
      <c r="F107" s="37"/>
      <c r="G107" s="129">
        <f t="shared" ca="1" si="28"/>
        <v>43617</v>
      </c>
      <c r="H107" s="51"/>
      <c r="I107" s="48"/>
      <c r="J107" s="1">
        <f t="shared" ca="1" si="38"/>
        <v>119.41956239019827</v>
      </c>
      <c r="K107" s="2" t="e">
        <f t="shared" ca="1" si="39"/>
        <v>#DIV/0!</v>
      </c>
      <c r="L107" s="117" t="e">
        <f t="shared" ca="1" si="54"/>
        <v>#DIV/0!</v>
      </c>
      <c r="M107" s="62"/>
      <c r="N107" s="16" t="str">
        <f t="shared" si="40"/>
        <v/>
      </c>
      <c r="O107" s="62"/>
      <c r="P107" s="16" t="str">
        <f t="shared" si="41"/>
        <v/>
      </c>
      <c r="Q107" s="62"/>
      <c r="R107" s="16" t="str">
        <f t="shared" si="42"/>
        <v/>
      </c>
      <c r="S107" s="62"/>
      <c r="T107" s="17" t="str">
        <f t="shared" si="29"/>
        <v/>
      </c>
      <c r="U107" s="62"/>
      <c r="V107" s="17" t="str">
        <f t="shared" si="30"/>
        <v/>
      </c>
      <c r="W107" s="125" t="e">
        <f t="shared" si="31"/>
        <v>#VALUE!</v>
      </c>
      <c r="X107" s="62"/>
      <c r="Y107" s="17" t="str">
        <f t="shared" si="32"/>
        <v/>
      </c>
      <c r="Z107" s="62"/>
      <c r="AA107" s="16" t="str">
        <f t="shared" si="33"/>
        <v/>
      </c>
      <c r="AB107" s="62"/>
      <c r="AC107" s="17" t="str">
        <f t="shared" si="43"/>
        <v/>
      </c>
      <c r="AD107" s="62"/>
      <c r="AE107" s="16" t="str">
        <f t="shared" si="34"/>
        <v/>
      </c>
      <c r="AF107" s="62"/>
      <c r="AG107" s="17" t="str">
        <f t="shared" si="35"/>
        <v/>
      </c>
      <c r="AH107" s="62"/>
      <c r="AI107" s="17" t="str">
        <f t="shared" si="44"/>
        <v/>
      </c>
      <c r="AJ107" s="62"/>
      <c r="AK107" s="17" t="str">
        <f t="shared" si="36"/>
        <v/>
      </c>
      <c r="AL107" s="18" t="e">
        <f t="shared" si="45"/>
        <v>#VALUE!</v>
      </c>
      <c r="AM107" s="54"/>
      <c r="AN107" s="19"/>
      <c r="AO107" s="21" t="e">
        <f t="shared" si="37"/>
        <v>#DIV/0!</v>
      </c>
      <c r="AP107" s="22" t="e">
        <f t="shared" si="46"/>
        <v>#DIV/0!</v>
      </c>
      <c r="AQ107" s="20"/>
      <c r="AR107" s="13">
        <f t="shared" si="47"/>
        <v>0</v>
      </c>
      <c r="AS107" s="18" t="e">
        <f t="shared" si="48"/>
        <v>#DIV/0!</v>
      </c>
      <c r="AT107" s="24" t="e">
        <f t="shared" ca="1" si="49"/>
        <v>#DIV/0!</v>
      </c>
      <c r="AU107" s="24" t="e">
        <f t="shared" si="50"/>
        <v>#VALUE!</v>
      </c>
      <c r="AV107" s="24" t="e">
        <f t="shared" si="51"/>
        <v>#VALUE!</v>
      </c>
      <c r="AW107" s="24" t="e">
        <f t="shared" si="52"/>
        <v>#DIV/0!</v>
      </c>
      <c r="AX107" s="147" t="e">
        <f t="shared" ca="1" si="53"/>
        <v>#DIV/0!</v>
      </c>
      <c r="AY107" s="117" t="e">
        <f t="shared" ca="1" si="55"/>
        <v>#DIV/0!</v>
      </c>
    </row>
    <row r="108" spans="1:51" x14ac:dyDescent="0.25">
      <c r="A108" s="58"/>
      <c r="B108" s="44"/>
      <c r="C108" s="44"/>
      <c r="D108" s="44"/>
      <c r="E108" s="44"/>
      <c r="F108" s="44"/>
      <c r="G108" s="129">
        <f t="shared" ca="1" si="28"/>
        <v>43617</v>
      </c>
      <c r="H108" s="51"/>
      <c r="I108" s="48"/>
      <c r="J108" s="1">
        <f t="shared" ca="1" si="38"/>
        <v>119.41956239019827</v>
      </c>
      <c r="K108" s="2" t="e">
        <f t="shared" ca="1" si="39"/>
        <v>#DIV/0!</v>
      </c>
      <c r="L108" s="117" t="e">
        <f t="shared" ca="1" si="54"/>
        <v>#DIV/0!</v>
      </c>
      <c r="M108" s="62"/>
      <c r="N108" s="16" t="str">
        <f t="shared" si="40"/>
        <v/>
      </c>
      <c r="O108" s="62"/>
      <c r="P108" s="16" t="str">
        <f t="shared" si="41"/>
        <v/>
      </c>
      <c r="Q108" s="62"/>
      <c r="R108" s="16" t="str">
        <f t="shared" si="42"/>
        <v/>
      </c>
      <c r="S108" s="62"/>
      <c r="T108" s="17" t="str">
        <f t="shared" si="29"/>
        <v/>
      </c>
      <c r="U108" s="62"/>
      <c r="V108" s="17" t="str">
        <f t="shared" si="30"/>
        <v/>
      </c>
      <c r="W108" s="125" t="e">
        <f t="shared" si="31"/>
        <v>#VALUE!</v>
      </c>
      <c r="X108" s="62"/>
      <c r="Y108" s="17" t="str">
        <f t="shared" si="32"/>
        <v/>
      </c>
      <c r="Z108" s="62"/>
      <c r="AA108" s="16" t="str">
        <f t="shared" si="33"/>
        <v/>
      </c>
      <c r="AB108" s="62"/>
      <c r="AC108" s="17" t="str">
        <f t="shared" si="43"/>
        <v/>
      </c>
      <c r="AD108" s="62"/>
      <c r="AE108" s="16" t="str">
        <f t="shared" si="34"/>
        <v/>
      </c>
      <c r="AF108" s="62"/>
      <c r="AG108" s="17" t="str">
        <f t="shared" si="35"/>
        <v/>
      </c>
      <c r="AH108" s="62"/>
      <c r="AI108" s="17" t="str">
        <f t="shared" si="44"/>
        <v/>
      </c>
      <c r="AJ108" s="62"/>
      <c r="AK108" s="17" t="str">
        <f t="shared" si="36"/>
        <v/>
      </c>
      <c r="AL108" s="18" t="e">
        <f t="shared" si="45"/>
        <v>#VALUE!</v>
      </c>
      <c r="AM108" s="54"/>
      <c r="AN108" s="19"/>
      <c r="AO108" s="21" t="e">
        <f t="shared" si="37"/>
        <v>#DIV/0!</v>
      </c>
      <c r="AP108" s="22" t="e">
        <f t="shared" si="46"/>
        <v>#DIV/0!</v>
      </c>
      <c r="AQ108" s="20"/>
      <c r="AR108" s="13">
        <f t="shared" si="47"/>
        <v>0</v>
      </c>
      <c r="AS108" s="18" t="e">
        <f t="shared" si="48"/>
        <v>#DIV/0!</v>
      </c>
      <c r="AT108" s="24" t="e">
        <f t="shared" ca="1" si="49"/>
        <v>#DIV/0!</v>
      </c>
      <c r="AU108" s="24" t="e">
        <f t="shared" si="50"/>
        <v>#VALUE!</v>
      </c>
      <c r="AV108" s="24" t="e">
        <f t="shared" si="51"/>
        <v>#VALUE!</v>
      </c>
      <c r="AW108" s="24" t="e">
        <f t="shared" si="52"/>
        <v>#DIV/0!</v>
      </c>
      <c r="AX108" s="147" t="e">
        <f t="shared" ca="1" si="53"/>
        <v>#DIV/0!</v>
      </c>
      <c r="AY108" s="117" t="e">
        <f t="shared" ca="1" si="55"/>
        <v>#DIV/0!</v>
      </c>
    </row>
    <row r="109" spans="1:51" x14ac:dyDescent="0.25">
      <c r="A109" s="58"/>
      <c r="B109" s="44"/>
      <c r="C109" s="44"/>
      <c r="D109" s="44"/>
      <c r="E109" s="44"/>
      <c r="F109" s="44"/>
      <c r="G109" s="129">
        <f t="shared" ca="1" si="28"/>
        <v>43617</v>
      </c>
      <c r="H109" s="51"/>
      <c r="I109" s="48"/>
      <c r="J109" s="1">
        <f t="shared" ca="1" si="38"/>
        <v>119.41956239019827</v>
      </c>
      <c r="K109" s="2" t="e">
        <f t="shared" ca="1" si="39"/>
        <v>#DIV/0!</v>
      </c>
      <c r="L109" s="117" t="e">
        <f t="shared" ca="1" si="54"/>
        <v>#DIV/0!</v>
      </c>
      <c r="M109" s="62"/>
      <c r="N109" s="16" t="str">
        <f t="shared" si="40"/>
        <v/>
      </c>
      <c r="O109" s="62"/>
      <c r="P109" s="16" t="str">
        <f t="shared" si="41"/>
        <v/>
      </c>
      <c r="Q109" s="62"/>
      <c r="R109" s="16" t="str">
        <f t="shared" si="42"/>
        <v/>
      </c>
      <c r="S109" s="62"/>
      <c r="T109" s="17" t="str">
        <f t="shared" si="29"/>
        <v/>
      </c>
      <c r="U109" s="62"/>
      <c r="V109" s="17" t="str">
        <f t="shared" si="30"/>
        <v/>
      </c>
      <c r="W109" s="125" t="e">
        <f t="shared" si="31"/>
        <v>#VALUE!</v>
      </c>
      <c r="X109" s="62"/>
      <c r="Y109" s="17" t="str">
        <f t="shared" si="32"/>
        <v/>
      </c>
      <c r="Z109" s="62"/>
      <c r="AA109" s="16" t="str">
        <f t="shared" si="33"/>
        <v/>
      </c>
      <c r="AB109" s="62"/>
      <c r="AC109" s="17" t="str">
        <f t="shared" si="43"/>
        <v/>
      </c>
      <c r="AD109" s="62"/>
      <c r="AE109" s="16" t="str">
        <f t="shared" si="34"/>
        <v/>
      </c>
      <c r="AF109" s="62"/>
      <c r="AG109" s="17" t="str">
        <f t="shared" si="35"/>
        <v/>
      </c>
      <c r="AH109" s="62"/>
      <c r="AI109" s="17" t="str">
        <f t="shared" si="44"/>
        <v/>
      </c>
      <c r="AJ109" s="62"/>
      <c r="AK109" s="17" t="str">
        <f t="shared" si="36"/>
        <v/>
      </c>
      <c r="AL109" s="18" t="e">
        <f t="shared" si="45"/>
        <v>#VALUE!</v>
      </c>
      <c r="AM109" s="23"/>
      <c r="AN109" s="19"/>
      <c r="AO109" s="21" t="e">
        <f t="shared" si="37"/>
        <v>#DIV/0!</v>
      </c>
      <c r="AP109" s="22" t="e">
        <f t="shared" si="46"/>
        <v>#DIV/0!</v>
      </c>
      <c r="AQ109" s="20"/>
      <c r="AR109" s="13">
        <f t="shared" si="47"/>
        <v>0</v>
      </c>
      <c r="AS109" s="18" t="e">
        <f t="shared" si="48"/>
        <v>#DIV/0!</v>
      </c>
      <c r="AT109" s="24" t="e">
        <f t="shared" ca="1" si="49"/>
        <v>#DIV/0!</v>
      </c>
      <c r="AU109" s="24" t="e">
        <f t="shared" si="50"/>
        <v>#VALUE!</v>
      </c>
      <c r="AV109" s="24" t="e">
        <f t="shared" si="51"/>
        <v>#VALUE!</v>
      </c>
      <c r="AW109" s="24" t="e">
        <f t="shared" si="52"/>
        <v>#DIV/0!</v>
      </c>
      <c r="AX109" s="147" t="e">
        <f t="shared" ca="1" si="53"/>
        <v>#DIV/0!</v>
      </c>
      <c r="AY109" s="117" t="e">
        <f t="shared" ca="1" si="55"/>
        <v>#DIV/0!</v>
      </c>
    </row>
    <row r="110" spans="1:51" x14ac:dyDescent="0.25">
      <c r="A110" s="58"/>
      <c r="B110" s="44"/>
      <c r="C110" s="44"/>
      <c r="D110" s="44"/>
      <c r="E110" s="44"/>
      <c r="F110" s="44"/>
      <c r="G110" s="129">
        <f t="shared" ca="1" si="28"/>
        <v>43617</v>
      </c>
      <c r="H110" s="51"/>
      <c r="I110" s="48"/>
      <c r="J110" s="1">
        <f t="shared" ca="1" si="38"/>
        <v>119.41956239019827</v>
      </c>
      <c r="K110" s="2" t="e">
        <f t="shared" ca="1" si="39"/>
        <v>#DIV/0!</v>
      </c>
      <c r="L110" s="117" t="e">
        <f t="shared" ca="1" si="54"/>
        <v>#DIV/0!</v>
      </c>
      <c r="M110" s="62"/>
      <c r="N110" s="16" t="str">
        <f t="shared" si="40"/>
        <v/>
      </c>
      <c r="O110" s="62"/>
      <c r="P110" s="16" t="str">
        <f t="shared" si="41"/>
        <v/>
      </c>
      <c r="Q110" s="62"/>
      <c r="R110" s="16" t="str">
        <f t="shared" si="42"/>
        <v/>
      </c>
      <c r="S110" s="62"/>
      <c r="T110" s="17" t="str">
        <f t="shared" si="29"/>
        <v/>
      </c>
      <c r="U110" s="62"/>
      <c r="V110" s="17" t="str">
        <f t="shared" si="30"/>
        <v/>
      </c>
      <c r="W110" s="125" t="e">
        <f t="shared" si="31"/>
        <v>#VALUE!</v>
      </c>
      <c r="X110" s="62"/>
      <c r="Y110" s="17" t="str">
        <f t="shared" si="32"/>
        <v/>
      </c>
      <c r="Z110" s="62"/>
      <c r="AA110" s="16" t="str">
        <f t="shared" si="33"/>
        <v/>
      </c>
      <c r="AB110" s="62"/>
      <c r="AC110" s="17" t="str">
        <f t="shared" si="43"/>
        <v/>
      </c>
      <c r="AD110" s="62"/>
      <c r="AE110" s="16" t="str">
        <f t="shared" si="34"/>
        <v/>
      </c>
      <c r="AF110" s="62"/>
      <c r="AG110" s="17" t="str">
        <f t="shared" si="35"/>
        <v/>
      </c>
      <c r="AH110" s="62"/>
      <c r="AI110" s="17" t="str">
        <f t="shared" si="44"/>
        <v/>
      </c>
      <c r="AJ110" s="62"/>
      <c r="AK110" s="17" t="str">
        <f t="shared" si="36"/>
        <v/>
      </c>
      <c r="AL110" s="18" t="e">
        <f t="shared" si="45"/>
        <v>#VALUE!</v>
      </c>
      <c r="AM110" s="54"/>
      <c r="AN110" s="19"/>
      <c r="AO110" s="21" t="e">
        <f t="shared" si="37"/>
        <v>#DIV/0!</v>
      </c>
      <c r="AP110" s="22" t="e">
        <f t="shared" si="46"/>
        <v>#DIV/0!</v>
      </c>
      <c r="AQ110" s="20"/>
      <c r="AR110" s="13">
        <f t="shared" si="47"/>
        <v>0</v>
      </c>
      <c r="AS110" s="18" t="e">
        <f t="shared" si="48"/>
        <v>#DIV/0!</v>
      </c>
      <c r="AT110" s="24" t="e">
        <f t="shared" ca="1" si="49"/>
        <v>#DIV/0!</v>
      </c>
      <c r="AU110" s="24" t="e">
        <f t="shared" si="50"/>
        <v>#VALUE!</v>
      </c>
      <c r="AV110" s="24" t="e">
        <f t="shared" si="51"/>
        <v>#VALUE!</v>
      </c>
      <c r="AW110" s="24" t="e">
        <f t="shared" si="52"/>
        <v>#DIV/0!</v>
      </c>
      <c r="AX110" s="147" t="e">
        <f t="shared" ca="1" si="53"/>
        <v>#DIV/0!</v>
      </c>
      <c r="AY110" s="117" t="e">
        <f t="shared" ca="1" si="55"/>
        <v>#DIV/0!</v>
      </c>
    </row>
    <row r="111" spans="1:51" x14ac:dyDescent="0.25">
      <c r="A111" s="58"/>
      <c r="B111" s="40"/>
      <c r="C111" s="40"/>
      <c r="D111" s="44"/>
      <c r="E111" s="44"/>
      <c r="F111" s="44"/>
      <c r="G111" s="129">
        <f t="shared" ca="1" si="28"/>
        <v>43617</v>
      </c>
      <c r="H111" s="51"/>
      <c r="I111" s="48"/>
      <c r="J111" s="1">
        <f t="shared" ca="1" si="38"/>
        <v>119.41956239019827</v>
      </c>
      <c r="K111" s="2" t="e">
        <f t="shared" ca="1" si="39"/>
        <v>#DIV/0!</v>
      </c>
      <c r="L111" s="117" t="e">
        <f t="shared" ca="1" si="54"/>
        <v>#DIV/0!</v>
      </c>
      <c r="M111" s="62"/>
      <c r="N111" s="16" t="str">
        <f t="shared" si="40"/>
        <v/>
      </c>
      <c r="O111" s="62"/>
      <c r="P111" s="16" t="str">
        <f t="shared" si="41"/>
        <v/>
      </c>
      <c r="Q111" s="62"/>
      <c r="R111" s="16" t="str">
        <f t="shared" si="42"/>
        <v/>
      </c>
      <c r="S111" s="62"/>
      <c r="T111" s="17" t="str">
        <f t="shared" si="29"/>
        <v/>
      </c>
      <c r="U111" s="62"/>
      <c r="V111" s="17" t="str">
        <f t="shared" si="30"/>
        <v/>
      </c>
      <c r="W111" s="125" t="e">
        <f t="shared" si="31"/>
        <v>#VALUE!</v>
      </c>
      <c r="X111" s="62"/>
      <c r="Y111" s="17" t="str">
        <f t="shared" si="32"/>
        <v/>
      </c>
      <c r="Z111" s="62"/>
      <c r="AA111" s="16" t="str">
        <f t="shared" si="33"/>
        <v/>
      </c>
      <c r="AB111" s="62"/>
      <c r="AC111" s="17" t="str">
        <f t="shared" si="43"/>
        <v/>
      </c>
      <c r="AD111" s="62"/>
      <c r="AE111" s="16" t="str">
        <f t="shared" si="34"/>
        <v/>
      </c>
      <c r="AF111" s="62"/>
      <c r="AG111" s="17" t="str">
        <f t="shared" si="35"/>
        <v/>
      </c>
      <c r="AH111" s="62"/>
      <c r="AI111" s="17" t="str">
        <f t="shared" si="44"/>
        <v/>
      </c>
      <c r="AJ111" s="62"/>
      <c r="AK111" s="17" t="str">
        <f t="shared" si="36"/>
        <v/>
      </c>
      <c r="AL111" s="18" t="e">
        <f t="shared" si="45"/>
        <v>#VALUE!</v>
      </c>
      <c r="AM111" s="54"/>
      <c r="AN111" s="19"/>
      <c r="AO111" s="21" t="e">
        <f t="shared" si="37"/>
        <v>#DIV/0!</v>
      </c>
      <c r="AP111" s="22" t="e">
        <f t="shared" si="46"/>
        <v>#DIV/0!</v>
      </c>
      <c r="AQ111" s="20"/>
      <c r="AR111" s="13">
        <f t="shared" si="47"/>
        <v>0</v>
      </c>
      <c r="AS111" s="18" t="e">
        <f t="shared" si="48"/>
        <v>#DIV/0!</v>
      </c>
      <c r="AT111" s="24" t="e">
        <f t="shared" ca="1" si="49"/>
        <v>#DIV/0!</v>
      </c>
      <c r="AU111" s="24" t="e">
        <f t="shared" si="50"/>
        <v>#VALUE!</v>
      </c>
      <c r="AV111" s="24" t="e">
        <f t="shared" si="51"/>
        <v>#VALUE!</v>
      </c>
      <c r="AW111" s="24" t="e">
        <f t="shared" si="52"/>
        <v>#DIV/0!</v>
      </c>
      <c r="AX111" s="147" t="e">
        <f t="shared" ca="1" si="53"/>
        <v>#DIV/0!</v>
      </c>
      <c r="AY111" s="117" t="e">
        <f t="shared" ca="1" si="55"/>
        <v>#DIV/0!</v>
      </c>
    </row>
    <row r="112" spans="1:51" x14ac:dyDescent="0.25">
      <c r="A112" s="58"/>
      <c r="B112" s="44"/>
      <c r="C112" s="44"/>
      <c r="D112" s="44"/>
      <c r="E112" s="44"/>
      <c r="F112" s="44"/>
      <c r="G112" s="129">
        <f t="shared" ca="1" si="28"/>
        <v>43617</v>
      </c>
      <c r="H112" s="51"/>
      <c r="I112" s="48"/>
      <c r="J112" s="1">
        <f t="shared" ca="1" si="38"/>
        <v>119.41956239019827</v>
      </c>
      <c r="K112" s="2" t="e">
        <f t="shared" ca="1" si="39"/>
        <v>#DIV/0!</v>
      </c>
      <c r="L112" s="117" t="e">
        <f t="shared" ca="1" si="54"/>
        <v>#DIV/0!</v>
      </c>
      <c r="M112" s="62"/>
      <c r="N112" s="16" t="str">
        <f t="shared" si="40"/>
        <v/>
      </c>
      <c r="O112" s="62"/>
      <c r="P112" s="16" t="str">
        <f t="shared" si="41"/>
        <v/>
      </c>
      <c r="Q112" s="62"/>
      <c r="R112" s="16" t="str">
        <f t="shared" si="42"/>
        <v/>
      </c>
      <c r="S112" s="62"/>
      <c r="T112" s="17" t="str">
        <f t="shared" si="29"/>
        <v/>
      </c>
      <c r="U112" s="62"/>
      <c r="V112" s="17" t="str">
        <f t="shared" si="30"/>
        <v/>
      </c>
      <c r="W112" s="125" t="e">
        <f t="shared" si="31"/>
        <v>#VALUE!</v>
      </c>
      <c r="X112" s="62"/>
      <c r="Y112" s="17" t="str">
        <f t="shared" si="32"/>
        <v/>
      </c>
      <c r="Z112" s="62"/>
      <c r="AA112" s="16" t="str">
        <f t="shared" si="33"/>
        <v/>
      </c>
      <c r="AB112" s="62"/>
      <c r="AC112" s="17" t="str">
        <f t="shared" si="43"/>
        <v/>
      </c>
      <c r="AD112" s="62"/>
      <c r="AE112" s="16" t="str">
        <f t="shared" si="34"/>
        <v/>
      </c>
      <c r="AF112" s="62"/>
      <c r="AG112" s="17" t="str">
        <f t="shared" si="35"/>
        <v/>
      </c>
      <c r="AH112" s="62"/>
      <c r="AI112" s="17" t="str">
        <f t="shared" si="44"/>
        <v/>
      </c>
      <c r="AJ112" s="62"/>
      <c r="AK112" s="17" t="str">
        <f t="shared" si="36"/>
        <v/>
      </c>
      <c r="AL112" s="18" t="e">
        <f t="shared" si="45"/>
        <v>#VALUE!</v>
      </c>
      <c r="AM112" s="54"/>
      <c r="AN112" s="19"/>
      <c r="AO112" s="21" t="e">
        <f t="shared" si="37"/>
        <v>#DIV/0!</v>
      </c>
      <c r="AP112" s="22" t="e">
        <f t="shared" si="46"/>
        <v>#DIV/0!</v>
      </c>
      <c r="AQ112" s="20"/>
      <c r="AR112" s="13">
        <f t="shared" si="47"/>
        <v>0</v>
      </c>
      <c r="AS112" s="18" t="e">
        <f t="shared" si="48"/>
        <v>#DIV/0!</v>
      </c>
      <c r="AT112" s="24" t="e">
        <f t="shared" ca="1" si="49"/>
        <v>#DIV/0!</v>
      </c>
      <c r="AU112" s="24" t="e">
        <f t="shared" si="50"/>
        <v>#VALUE!</v>
      </c>
      <c r="AV112" s="24" t="e">
        <f t="shared" si="51"/>
        <v>#VALUE!</v>
      </c>
      <c r="AW112" s="24" t="e">
        <f t="shared" si="52"/>
        <v>#DIV/0!</v>
      </c>
      <c r="AX112" s="147" t="e">
        <f t="shared" ca="1" si="53"/>
        <v>#DIV/0!</v>
      </c>
      <c r="AY112" s="117" t="e">
        <f t="shared" ca="1" si="55"/>
        <v>#DIV/0!</v>
      </c>
    </row>
    <row r="113" spans="1:51" s="72" customFormat="1" x14ac:dyDescent="0.25">
      <c r="A113" s="65"/>
      <c r="B113" s="66"/>
      <c r="C113" s="66"/>
      <c r="D113" s="66"/>
      <c r="E113" s="66"/>
      <c r="F113" s="67"/>
      <c r="G113" s="129">
        <f t="shared" ca="1" si="28"/>
        <v>43617</v>
      </c>
      <c r="H113" s="73"/>
      <c r="I113" s="68"/>
      <c r="J113" s="1">
        <f t="shared" ca="1" si="38"/>
        <v>119.41956239019827</v>
      </c>
      <c r="K113" s="2" t="e">
        <f t="shared" ca="1" si="39"/>
        <v>#DIV/0!</v>
      </c>
      <c r="L113" s="117" t="e">
        <f t="shared" ca="1" si="54"/>
        <v>#DIV/0!</v>
      </c>
      <c r="M113" s="68"/>
      <c r="N113" s="16" t="str">
        <f t="shared" si="40"/>
        <v/>
      </c>
      <c r="O113" s="68"/>
      <c r="P113" s="16" t="str">
        <f t="shared" si="41"/>
        <v/>
      </c>
      <c r="Q113" s="68"/>
      <c r="R113" s="16" t="str">
        <f t="shared" si="42"/>
        <v/>
      </c>
      <c r="S113" s="68"/>
      <c r="T113" s="17" t="str">
        <f t="shared" si="29"/>
        <v/>
      </c>
      <c r="U113" s="68"/>
      <c r="V113" s="17" t="str">
        <f t="shared" si="30"/>
        <v/>
      </c>
      <c r="W113" s="125" t="e">
        <f t="shared" si="31"/>
        <v>#VALUE!</v>
      </c>
      <c r="X113" s="68"/>
      <c r="Y113" s="17" t="str">
        <f t="shared" si="32"/>
        <v/>
      </c>
      <c r="Z113" s="68"/>
      <c r="AA113" s="16" t="str">
        <f t="shared" si="33"/>
        <v/>
      </c>
      <c r="AB113" s="68"/>
      <c r="AC113" s="17" t="str">
        <f t="shared" si="43"/>
        <v/>
      </c>
      <c r="AD113" s="68"/>
      <c r="AE113" s="16" t="str">
        <f t="shared" si="34"/>
        <v/>
      </c>
      <c r="AF113" s="68"/>
      <c r="AG113" s="17" t="str">
        <f t="shared" si="35"/>
        <v/>
      </c>
      <c r="AH113" s="68"/>
      <c r="AI113" s="17" t="str">
        <f t="shared" si="44"/>
        <v/>
      </c>
      <c r="AJ113" s="68"/>
      <c r="AK113" s="17" t="str">
        <f t="shared" si="36"/>
        <v/>
      </c>
      <c r="AL113" s="18" t="e">
        <f t="shared" si="45"/>
        <v>#VALUE!</v>
      </c>
      <c r="AM113" s="69"/>
      <c r="AN113" s="70"/>
      <c r="AO113" s="21" t="e">
        <f t="shared" si="37"/>
        <v>#DIV/0!</v>
      </c>
      <c r="AP113" s="22" t="e">
        <f t="shared" si="46"/>
        <v>#DIV/0!</v>
      </c>
      <c r="AQ113" s="71"/>
      <c r="AR113" s="13">
        <f t="shared" si="47"/>
        <v>0</v>
      </c>
      <c r="AS113" s="18" t="e">
        <f t="shared" si="48"/>
        <v>#DIV/0!</v>
      </c>
      <c r="AT113" s="24" t="e">
        <f t="shared" ca="1" si="49"/>
        <v>#DIV/0!</v>
      </c>
      <c r="AU113" s="24" t="e">
        <f t="shared" si="50"/>
        <v>#VALUE!</v>
      </c>
      <c r="AV113" s="24" t="e">
        <f t="shared" si="51"/>
        <v>#VALUE!</v>
      </c>
      <c r="AW113" s="24" t="e">
        <f t="shared" si="52"/>
        <v>#DIV/0!</v>
      </c>
      <c r="AX113" s="147" t="e">
        <f t="shared" ca="1" si="53"/>
        <v>#DIV/0!</v>
      </c>
      <c r="AY113" s="117" t="e">
        <f t="shared" ca="1" si="55"/>
        <v>#DIV/0!</v>
      </c>
    </row>
    <row r="114" spans="1:51" x14ac:dyDescent="0.25">
      <c r="A114" s="58"/>
      <c r="B114" s="44"/>
      <c r="C114" s="44"/>
      <c r="D114" s="44"/>
      <c r="E114" s="44"/>
      <c r="F114" s="44"/>
      <c r="G114" s="129">
        <f t="shared" ca="1" si="28"/>
        <v>43617</v>
      </c>
      <c r="H114" s="51"/>
      <c r="I114" s="48"/>
      <c r="J114" s="1">
        <f t="shared" ca="1" si="38"/>
        <v>119.41956239019827</v>
      </c>
      <c r="K114" s="2" t="e">
        <f t="shared" ca="1" si="39"/>
        <v>#DIV/0!</v>
      </c>
      <c r="L114" s="117" t="e">
        <f t="shared" ca="1" si="54"/>
        <v>#DIV/0!</v>
      </c>
      <c r="M114" s="63"/>
      <c r="N114" s="16" t="str">
        <f t="shared" si="40"/>
        <v/>
      </c>
      <c r="O114" s="63"/>
      <c r="P114" s="16" t="str">
        <f t="shared" si="41"/>
        <v/>
      </c>
      <c r="Q114" s="63"/>
      <c r="R114" s="16" t="str">
        <f t="shared" si="42"/>
        <v/>
      </c>
      <c r="S114" s="63"/>
      <c r="T114" s="17" t="str">
        <f t="shared" si="29"/>
        <v/>
      </c>
      <c r="U114" s="63"/>
      <c r="V114" s="17" t="str">
        <f t="shared" si="30"/>
        <v/>
      </c>
      <c r="W114" s="125" t="e">
        <f t="shared" si="31"/>
        <v>#VALUE!</v>
      </c>
      <c r="X114" s="63"/>
      <c r="Y114" s="17" t="str">
        <f t="shared" si="32"/>
        <v/>
      </c>
      <c r="Z114" s="63"/>
      <c r="AA114" s="16" t="str">
        <f t="shared" si="33"/>
        <v/>
      </c>
      <c r="AB114" s="63"/>
      <c r="AC114" s="17" t="str">
        <f t="shared" si="43"/>
        <v/>
      </c>
      <c r="AD114" s="63"/>
      <c r="AE114" s="16" t="str">
        <f t="shared" si="34"/>
        <v/>
      </c>
      <c r="AF114" s="63"/>
      <c r="AG114" s="17" t="str">
        <f t="shared" si="35"/>
        <v/>
      </c>
      <c r="AH114" s="63"/>
      <c r="AI114" s="17" t="str">
        <f t="shared" si="44"/>
        <v/>
      </c>
      <c r="AJ114" s="63"/>
      <c r="AK114" s="17" t="str">
        <f t="shared" si="36"/>
        <v/>
      </c>
      <c r="AL114" s="18" t="e">
        <f t="shared" si="45"/>
        <v>#VALUE!</v>
      </c>
      <c r="AM114" s="23"/>
      <c r="AN114" s="19"/>
      <c r="AO114" s="21" t="e">
        <f t="shared" si="37"/>
        <v>#DIV/0!</v>
      </c>
      <c r="AP114" s="22" t="e">
        <f t="shared" si="46"/>
        <v>#DIV/0!</v>
      </c>
      <c r="AQ114" s="20"/>
      <c r="AR114" s="13">
        <f t="shared" si="47"/>
        <v>0</v>
      </c>
      <c r="AS114" s="18" t="e">
        <f t="shared" si="48"/>
        <v>#DIV/0!</v>
      </c>
      <c r="AT114" s="24" t="e">
        <f t="shared" ca="1" si="49"/>
        <v>#DIV/0!</v>
      </c>
      <c r="AU114" s="24" t="e">
        <f t="shared" si="50"/>
        <v>#VALUE!</v>
      </c>
      <c r="AV114" s="24" t="e">
        <f t="shared" si="51"/>
        <v>#VALUE!</v>
      </c>
      <c r="AW114" s="24" t="e">
        <f t="shared" si="52"/>
        <v>#DIV/0!</v>
      </c>
      <c r="AX114" s="147" t="e">
        <f t="shared" ca="1" si="53"/>
        <v>#DIV/0!</v>
      </c>
      <c r="AY114" s="117" t="e">
        <f t="shared" ca="1" si="55"/>
        <v>#DIV/0!</v>
      </c>
    </row>
    <row r="115" spans="1:51" x14ac:dyDescent="0.25">
      <c r="A115" s="58"/>
      <c r="B115" s="44"/>
      <c r="C115" s="44"/>
      <c r="D115" s="44"/>
      <c r="E115" s="44"/>
      <c r="F115" s="44"/>
      <c r="G115" s="129">
        <f t="shared" ca="1" si="28"/>
        <v>43617</v>
      </c>
      <c r="H115" s="51"/>
      <c r="I115" s="48"/>
      <c r="J115" s="1">
        <f t="shared" ca="1" si="38"/>
        <v>119.41956239019827</v>
      </c>
      <c r="K115" s="2" t="e">
        <f t="shared" ca="1" si="39"/>
        <v>#DIV/0!</v>
      </c>
      <c r="L115" s="117" t="e">
        <f t="shared" ca="1" si="54"/>
        <v>#DIV/0!</v>
      </c>
      <c r="M115" s="63"/>
      <c r="N115" s="16" t="str">
        <f t="shared" si="40"/>
        <v/>
      </c>
      <c r="O115" s="63"/>
      <c r="P115" s="16" t="str">
        <f t="shared" si="41"/>
        <v/>
      </c>
      <c r="Q115" s="63"/>
      <c r="R115" s="16" t="str">
        <f t="shared" si="42"/>
        <v/>
      </c>
      <c r="S115" s="63"/>
      <c r="T115" s="17" t="str">
        <f t="shared" si="29"/>
        <v/>
      </c>
      <c r="U115" s="63"/>
      <c r="V115" s="17" t="str">
        <f t="shared" si="30"/>
        <v/>
      </c>
      <c r="W115" s="125" t="e">
        <f t="shared" si="31"/>
        <v>#VALUE!</v>
      </c>
      <c r="X115" s="63"/>
      <c r="Y115" s="17" t="str">
        <f t="shared" si="32"/>
        <v/>
      </c>
      <c r="Z115" s="63"/>
      <c r="AA115" s="16" t="str">
        <f t="shared" si="33"/>
        <v/>
      </c>
      <c r="AB115" s="63"/>
      <c r="AC115" s="17" t="str">
        <f t="shared" si="43"/>
        <v/>
      </c>
      <c r="AD115" s="63"/>
      <c r="AE115" s="16" t="str">
        <f t="shared" si="34"/>
        <v/>
      </c>
      <c r="AF115" s="63"/>
      <c r="AG115" s="17" t="str">
        <f t="shared" si="35"/>
        <v/>
      </c>
      <c r="AH115" s="63"/>
      <c r="AI115" s="17" t="str">
        <f t="shared" si="44"/>
        <v/>
      </c>
      <c r="AJ115" s="63"/>
      <c r="AK115" s="17" t="str">
        <f t="shared" si="36"/>
        <v/>
      </c>
      <c r="AL115" s="18" t="e">
        <f t="shared" si="45"/>
        <v>#VALUE!</v>
      </c>
      <c r="AM115" s="54"/>
      <c r="AN115" s="19"/>
      <c r="AO115" s="21" t="e">
        <f t="shared" si="37"/>
        <v>#DIV/0!</v>
      </c>
      <c r="AP115" s="22" t="e">
        <f t="shared" si="46"/>
        <v>#DIV/0!</v>
      </c>
      <c r="AQ115" s="20"/>
      <c r="AR115" s="13">
        <f t="shared" si="47"/>
        <v>0</v>
      </c>
      <c r="AS115" s="18" t="e">
        <f t="shared" si="48"/>
        <v>#DIV/0!</v>
      </c>
      <c r="AT115" s="24" t="e">
        <f t="shared" ca="1" si="49"/>
        <v>#DIV/0!</v>
      </c>
      <c r="AU115" s="24" t="e">
        <f t="shared" si="50"/>
        <v>#VALUE!</v>
      </c>
      <c r="AV115" s="24" t="e">
        <f t="shared" si="51"/>
        <v>#VALUE!</v>
      </c>
      <c r="AW115" s="24" t="e">
        <f t="shared" si="52"/>
        <v>#DIV/0!</v>
      </c>
      <c r="AX115" s="147" t="e">
        <f t="shared" ca="1" si="53"/>
        <v>#DIV/0!</v>
      </c>
      <c r="AY115" s="117" t="e">
        <f t="shared" ca="1" si="55"/>
        <v>#DIV/0!</v>
      </c>
    </row>
    <row r="116" spans="1:51" x14ac:dyDescent="0.25">
      <c r="A116" s="58"/>
      <c r="B116" s="44"/>
      <c r="C116" s="44"/>
      <c r="D116" s="44"/>
      <c r="E116" s="44"/>
      <c r="F116" s="37"/>
      <c r="G116" s="129">
        <f t="shared" ca="1" si="28"/>
        <v>43617</v>
      </c>
      <c r="H116" s="51"/>
      <c r="I116" s="48"/>
      <c r="J116" s="1">
        <f t="shared" ca="1" si="38"/>
        <v>119.41956239019827</v>
      </c>
      <c r="K116" s="2" t="e">
        <f t="shared" ca="1" si="39"/>
        <v>#DIV/0!</v>
      </c>
      <c r="L116" s="117" t="e">
        <f t="shared" ca="1" si="54"/>
        <v>#DIV/0!</v>
      </c>
      <c r="M116" s="63"/>
      <c r="N116" s="16" t="str">
        <f t="shared" si="40"/>
        <v/>
      </c>
      <c r="O116" s="63"/>
      <c r="P116" s="16" t="str">
        <f t="shared" si="41"/>
        <v/>
      </c>
      <c r="Q116" s="63"/>
      <c r="R116" s="16" t="str">
        <f t="shared" si="42"/>
        <v/>
      </c>
      <c r="S116" s="63"/>
      <c r="T116" s="17" t="str">
        <f t="shared" si="29"/>
        <v/>
      </c>
      <c r="U116" s="63"/>
      <c r="V116" s="17" t="str">
        <f t="shared" si="30"/>
        <v/>
      </c>
      <c r="W116" s="125" t="e">
        <f t="shared" si="31"/>
        <v>#VALUE!</v>
      </c>
      <c r="X116" s="63"/>
      <c r="Y116" s="17" t="str">
        <f t="shared" si="32"/>
        <v/>
      </c>
      <c r="Z116" s="63"/>
      <c r="AA116" s="16" t="str">
        <f t="shared" si="33"/>
        <v/>
      </c>
      <c r="AB116" s="63"/>
      <c r="AC116" s="17" t="str">
        <f t="shared" si="43"/>
        <v/>
      </c>
      <c r="AD116" s="63"/>
      <c r="AE116" s="16" t="str">
        <f t="shared" si="34"/>
        <v/>
      </c>
      <c r="AF116" s="63"/>
      <c r="AG116" s="17" t="str">
        <f t="shared" si="35"/>
        <v/>
      </c>
      <c r="AH116" s="63"/>
      <c r="AI116" s="17" t="str">
        <f t="shared" si="44"/>
        <v/>
      </c>
      <c r="AJ116" s="63"/>
      <c r="AK116" s="17" t="str">
        <f t="shared" si="36"/>
        <v/>
      </c>
      <c r="AL116" s="18" t="e">
        <f t="shared" si="45"/>
        <v>#VALUE!</v>
      </c>
      <c r="AM116" s="54"/>
      <c r="AN116" s="55"/>
      <c r="AO116" s="21" t="e">
        <f t="shared" si="37"/>
        <v>#DIV/0!</v>
      </c>
      <c r="AP116" s="22" t="e">
        <f t="shared" si="46"/>
        <v>#DIV/0!</v>
      </c>
      <c r="AQ116" s="20"/>
      <c r="AR116" s="13">
        <f t="shared" si="47"/>
        <v>0</v>
      </c>
      <c r="AS116" s="18" t="e">
        <f t="shared" si="48"/>
        <v>#DIV/0!</v>
      </c>
      <c r="AT116" s="24" t="e">
        <f t="shared" ca="1" si="49"/>
        <v>#DIV/0!</v>
      </c>
      <c r="AU116" s="24" t="e">
        <f t="shared" si="50"/>
        <v>#VALUE!</v>
      </c>
      <c r="AV116" s="24" t="e">
        <f t="shared" si="51"/>
        <v>#VALUE!</v>
      </c>
      <c r="AW116" s="24" t="e">
        <f t="shared" si="52"/>
        <v>#DIV/0!</v>
      </c>
      <c r="AX116" s="147" t="e">
        <f t="shared" ca="1" si="53"/>
        <v>#DIV/0!</v>
      </c>
      <c r="AY116" s="117" t="e">
        <f t="shared" ca="1" si="55"/>
        <v>#DIV/0!</v>
      </c>
    </row>
    <row r="117" spans="1:51" s="61" customFormat="1" x14ac:dyDescent="0.25">
      <c r="A117" s="58"/>
      <c r="B117" s="44"/>
      <c r="C117" s="44"/>
      <c r="D117" s="44"/>
      <c r="E117" s="44"/>
      <c r="F117" s="37"/>
      <c r="G117" s="129">
        <f t="shared" ca="1" si="28"/>
        <v>43617</v>
      </c>
      <c r="H117" s="51"/>
      <c r="I117" s="49"/>
      <c r="J117" s="1">
        <f t="shared" ca="1" si="38"/>
        <v>119.41956239019827</v>
      </c>
      <c r="K117" s="2" t="e">
        <f t="shared" ca="1" si="39"/>
        <v>#DIV/0!</v>
      </c>
      <c r="L117" s="117" t="e">
        <f t="shared" ca="1" si="54"/>
        <v>#DIV/0!</v>
      </c>
      <c r="M117" s="63"/>
      <c r="N117" s="16" t="str">
        <f t="shared" si="40"/>
        <v/>
      </c>
      <c r="O117" s="63"/>
      <c r="P117" s="16" t="str">
        <f t="shared" si="41"/>
        <v/>
      </c>
      <c r="Q117" s="63"/>
      <c r="R117" s="16" t="str">
        <f t="shared" si="42"/>
        <v/>
      </c>
      <c r="S117" s="63"/>
      <c r="T117" s="17" t="str">
        <f t="shared" si="29"/>
        <v/>
      </c>
      <c r="U117" s="63"/>
      <c r="V117" s="17" t="str">
        <f t="shared" si="30"/>
        <v/>
      </c>
      <c r="W117" s="125" t="e">
        <f t="shared" si="31"/>
        <v>#VALUE!</v>
      </c>
      <c r="X117" s="63"/>
      <c r="Y117" s="17" t="str">
        <f t="shared" si="32"/>
        <v/>
      </c>
      <c r="Z117" s="63"/>
      <c r="AA117" s="16" t="str">
        <f t="shared" si="33"/>
        <v/>
      </c>
      <c r="AB117" s="63"/>
      <c r="AC117" s="17" t="str">
        <f t="shared" si="43"/>
        <v/>
      </c>
      <c r="AD117" s="63"/>
      <c r="AE117" s="16" t="str">
        <f t="shared" si="34"/>
        <v/>
      </c>
      <c r="AF117" s="63"/>
      <c r="AG117" s="17" t="str">
        <f t="shared" si="35"/>
        <v/>
      </c>
      <c r="AH117" s="63"/>
      <c r="AI117" s="17" t="str">
        <f t="shared" si="44"/>
        <v/>
      </c>
      <c r="AJ117" s="63"/>
      <c r="AK117" s="17" t="str">
        <f t="shared" si="36"/>
        <v/>
      </c>
      <c r="AL117" s="18" t="e">
        <f t="shared" si="45"/>
        <v>#VALUE!</v>
      </c>
      <c r="AM117" s="23"/>
      <c r="AN117" s="19"/>
      <c r="AO117" s="21" t="e">
        <f t="shared" si="37"/>
        <v>#DIV/0!</v>
      </c>
      <c r="AP117" s="22" t="e">
        <f t="shared" si="46"/>
        <v>#DIV/0!</v>
      </c>
      <c r="AQ117" s="20"/>
      <c r="AR117" s="13">
        <f t="shared" si="47"/>
        <v>0</v>
      </c>
      <c r="AS117" s="18" t="e">
        <f t="shared" si="48"/>
        <v>#DIV/0!</v>
      </c>
      <c r="AT117" s="24" t="e">
        <f t="shared" ca="1" si="49"/>
        <v>#DIV/0!</v>
      </c>
      <c r="AU117" s="24" t="e">
        <f t="shared" si="50"/>
        <v>#VALUE!</v>
      </c>
      <c r="AV117" s="24" t="e">
        <f t="shared" si="51"/>
        <v>#VALUE!</v>
      </c>
      <c r="AW117" s="24" t="e">
        <f t="shared" si="52"/>
        <v>#DIV/0!</v>
      </c>
      <c r="AX117" s="147" t="e">
        <f t="shared" ca="1" si="53"/>
        <v>#DIV/0!</v>
      </c>
      <c r="AY117" s="117" t="e">
        <f t="shared" ca="1" si="55"/>
        <v>#DIV/0!</v>
      </c>
    </row>
    <row r="118" spans="1:51" s="72" customFormat="1" x14ac:dyDescent="0.25">
      <c r="A118" s="65"/>
      <c r="B118" s="66"/>
      <c r="C118" s="66"/>
      <c r="D118" s="66"/>
      <c r="E118" s="66"/>
      <c r="F118" s="67"/>
      <c r="G118" s="129">
        <f t="shared" ca="1" si="28"/>
        <v>43617</v>
      </c>
      <c r="H118" s="73"/>
      <c r="I118" s="68"/>
      <c r="J118" s="1">
        <f t="shared" ca="1" si="38"/>
        <v>119.41956239019827</v>
      </c>
      <c r="K118" s="2" t="e">
        <f t="shared" ca="1" si="39"/>
        <v>#DIV/0!</v>
      </c>
      <c r="L118" s="117" t="e">
        <f t="shared" ca="1" si="54"/>
        <v>#DIV/0!</v>
      </c>
      <c r="M118" s="68"/>
      <c r="N118" s="16" t="str">
        <f t="shared" si="40"/>
        <v/>
      </c>
      <c r="O118" s="68"/>
      <c r="P118" s="16" t="str">
        <f t="shared" si="41"/>
        <v/>
      </c>
      <c r="Q118" s="68"/>
      <c r="R118" s="16" t="str">
        <f t="shared" si="42"/>
        <v/>
      </c>
      <c r="S118" s="68"/>
      <c r="T118" s="17" t="str">
        <f t="shared" si="29"/>
        <v/>
      </c>
      <c r="U118" s="68"/>
      <c r="V118" s="17" t="str">
        <f t="shared" si="30"/>
        <v/>
      </c>
      <c r="W118" s="125" t="e">
        <f t="shared" si="31"/>
        <v>#VALUE!</v>
      </c>
      <c r="X118" s="68"/>
      <c r="Y118" s="17" t="str">
        <f t="shared" si="32"/>
        <v/>
      </c>
      <c r="Z118" s="68"/>
      <c r="AA118" s="16" t="str">
        <f t="shared" si="33"/>
        <v/>
      </c>
      <c r="AB118" s="68"/>
      <c r="AC118" s="17" t="str">
        <f t="shared" si="43"/>
        <v/>
      </c>
      <c r="AD118" s="68"/>
      <c r="AE118" s="16" t="str">
        <f t="shared" si="34"/>
        <v/>
      </c>
      <c r="AF118" s="68"/>
      <c r="AG118" s="17" t="str">
        <f t="shared" si="35"/>
        <v/>
      </c>
      <c r="AH118" s="68"/>
      <c r="AI118" s="17" t="str">
        <f t="shared" si="44"/>
        <v/>
      </c>
      <c r="AJ118" s="68"/>
      <c r="AK118" s="17" t="str">
        <f t="shared" si="36"/>
        <v/>
      </c>
      <c r="AL118" s="18" t="e">
        <f t="shared" si="45"/>
        <v>#VALUE!</v>
      </c>
      <c r="AM118" s="69"/>
      <c r="AN118" s="70"/>
      <c r="AO118" s="21" t="e">
        <f t="shared" si="37"/>
        <v>#DIV/0!</v>
      </c>
      <c r="AP118" s="22" t="e">
        <f t="shared" si="46"/>
        <v>#DIV/0!</v>
      </c>
      <c r="AQ118" s="71"/>
      <c r="AR118" s="13">
        <f t="shared" si="47"/>
        <v>0</v>
      </c>
      <c r="AS118" s="18" t="e">
        <f t="shared" si="48"/>
        <v>#DIV/0!</v>
      </c>
      <c r="AT118" s="24" t="e">
        <f t="shared" ca="1" si="49"/>
        <v>#DIV/0!</v>
      </c>
      <c r="AU118" s="24" t="e">
        <f t="shared" si="50"/>
        <v>#VALUE!</v>
      </c>
      <c r="AV118" s="24" t="e">
        <f t="shared" si="51"/>
        <v>#VALUE!</v>
      </c>
      <c r="AW118" s="24" t="e">
        <f t="shared" si="52"/>
        <v>#DIV/0!</v>
      </c>
      <c r="AX118" s="147" t="e">
        <f t="shared" ca="1" si="53"/>
        <v>#DIV/0!</v>
      </c>
      <c r="AY118" s="117" t="e">
        <f t="shared" ca="1" si="55"/>
        <v>#DIV/0!</v>
      </c>
    </row>
    <row r="119" spans="1:51" x14ac:dyDescent="0.25">
      <c r="A119" s="58"/>
      <c r="B119" s="44"/>
      <c r="C119" s="44"/>
      <c r="D119" s="44"/>
      <c r="E119" s="44"/>
      <c r="F119" s="37"/>
      <c r="G119" s="129">
        <f t="shared" ca="1" si="28"/>
        <v>43617</v>
      </c>
      <c r="H119" s="50"/>
      <c r="I119" s="48"/>
      <c r="J119" s="1">
        <f t="shared" ca="1" si="38"/>
        <v>119.41956239019827</v>
      </c>
      <c r="K119" s="2" t="e">
        <f t="shared" ca="1" si="39"/>
        <v>#DIV/0!</v>
      </c>
      <c r="L119" s="117" t="e">
        <f t="shared" ca="1" si="54"/>
        <v>#DIV/0!</v>
      </c>
      <c r="M119" s="63"/>
      <c r="N119" s="16" t="str">
        <f t="shared" si="40"/>
        <v/>
      </c>
      <c r="O119" s="63"/>
      <c r="P119" s="16" t="str">
        <f t="shared" si="41"/>
        <v/>
      </c>
      <c r="Q119" s="63"/>
      <c r="R119" s="16" t="str">
        <f t="shared" si="42"/>
        <v/>
      </c>
      <c r="S119" s="63"/>
      <c r="T119" s="17" t="str">
        <f t="shared" si="29"/>
        <v/>
      </c>
      <c r="U119" s="63"/>
      <c r="V119" s="17" t="str">
        <f t="shared" si="30"/>
        <v/>
      </c>
      <c r="W119" s="125" t="e">
        <f t="shared" si="31"/>
        <v>#VALUE!</v>
      </c>
      <c r="X119" s="63"/>
      <c r="Y119" s="17" t="str">
        <f t="shared" si="32"/>
        <v/>
      </c>
      <c r="Z119" s="63"/>
      <c r="AA119" s="16" t="str">
        <f t="shared" si="33"/>
        <v/>
      </c>
      <c r="AB119" s="63"/>
      <c r="AC119" s="17" t="str">
        <f t="shared" si="43"/>
        <v/>
      </c>
      <c r="AD119" s="63"/>
      <c r="AE119" s="16" t="str">
        <f t="shared" si="34"/>
        <v/>
      </c>
      <c r="AF119" s="63"/>
      <c r="AG119" s="17" t="str">
        <f t="shared" si="35"/>
        <v/>
      </c>
      <c r="AH119" s="63"/>
      <c r="AI119" s="17" t="str">
        <f t="shared" si="44"/>
        <v/>
      </c>
      <c r="AJ119" s="63"/>
      <c r="AK119" s="17" t="str">
        <f t="shared" si="36"/>
        <v/>
      </c>
      <c r="AL119" s="18" t="e">
        <f t="shared" si="45"/>
        <v>#VALUE!</v>
      </c>
      <c r="AM119" s="54"/>
      <c r="AN119" s="19"/>
      <c r="AO119" s="21" t="e">
        <f t="shared" si="37"/>
        <v>#DIV/0!</v>
      </c>
      <c r="AP119" s="22" t="e">
        <f t="shared" si="46"/>
        <v>#DIV/0!</v>
      </c>
      <c r="AQ119" s="20"/>
      <c r="AR119" s="13">
        <f t="shared" si="47"/>
        <v>0</v>
      </c>
      <c r="AS119" s="18" t="e">
        <f t="shared" si="48"/>
        <v>#DIV/0!</v>
      </c>
      <c r="AT119" s="24" t="e">
        <f t="shared" ca="1" si="49"/>
        <v>#DIV/0!</v>
      </c>
      <c r="AU119" s="24" t="e">
        <f t="shared" si="50"/>
        <v>#VALUE!</v>
      </c>
      <c r="AV119" s="24" t="e">
        <f t="shared" si="51"/>
        <v>#VALUE!</v>
      </c>
      <c r="AW119" s="24" t="e">
        <f t="shared" si="52"/>
        <v>#DIV/0!</v>
      </c>
      <c r="AX119" s="147" t="e">
        <f t="shared" ca="1" si="53"/>
        <v>#DIV/0!</v>
      </c>
      <c r="AY119" s="117" t="e">
        <f t="shared" ca="1" si="55"/>
        <v>#DIV/0!</v>
      </c>
    </row>
    <row r="120" spans="1:51" x14ac:dyDescent="0.25">
      <c r="A120" s="58"/>
      <c r="B120" s="44"/>
      <c r="C120" s="44"/>
      <c r="D120" s="44"/>
      <c r="E120" s="44"/>
      <c r="F120" s="37"/>
      <c r="G120" s="129">
        <f t="shared" ca="1" si="28"/>
        <v>43617</v>
      </c>
      <c r="H120" s="51"/>
      <c r="I120" s="48"/>
      <c r="J120" s="1">
        <f t="shared" ca="1" si="38"/>
        <v>119.41956239019827</v>
      </c>
      <c r="K120" s="2" t="e">
        <f t="shared" ca="1" si="39"/>
        <v>#DIV/0!</v>
      </c>
      <c r="L120" s="117" t="e">
        <f t="shared" ca="1" si="54"/>
        <v>#DIV/0!</v>
      </c>
      <c r="M120" s="63"/>
      <c r="N120" s="16" t="str">
        <f t="shared" si="40"/>
        <v/>
      </c>
      <c r="O120" s="63"/>
      <c r="P120" s="16" t="str">
        <f t="shared" si="41"/>
        <v/>
      </c>
      <c r="Q120" s="63"/>
      <c r="R120" s="16" t="str">
        <f t="shared" si="42"/>
        <v/>
      </c>
      <c r="S120" s="63"/>
      <c r="T120" s="17" t="str">
        <f t="shared" si="29"/>
        <v/>
      </c>
      <c r="U120" s="63"/>
      <c r="V120" s="17" t="str">
        <f t="shared" si="30"/>
        <v/>
      </c>
      <c r="W120" s="125" t="e">
        <f t="shared" si="31"/>
        <v>#VALUE!</v>
      </c>
      <c r="X120" s="63"/>
      <c r="Y120" s="17" t="str">
        <f t="shared" si="32"/>
        <v/>
      </c>
      <c r="Z120" s="63"/>
      <c r="AA120" s="16" t="str">
        <f t="shared" si="33"/>
        <v/>
      </c>
      <c r="AB120" s="63"/>
      <c r="AC120" s="17" t="str">
        <f t="shared" si="43"/>
        <v/>
      </c>
      <c r="AD120" s="63"/>
      <c r="AE120" s="16" t="str">
        <f t="shared" si="34"/>
        <v/>
      </c>
      <c r="AF120" s="63"/>
      <c r="AG120" s="17" t="str">
        <f t="shared" si="35"/>
        <v/>
      </c>
      <c r="AH120" s="63"/>
      <c r="AI120" s="17" t="str">
        <f t="shared" si="44"/>
        <v/>
      </c>
      <c r="AJ120" s="63"/>
      <c r="AK120" s="17" t="str">
        <f t="shared" si="36"/>
        <v/>
      </c>
      <c r="AL120" s="18" t="e">
        <f t="shared" si="45"/>
        <v>#VALUE!</v>
      </c>
      <c r="AM120" s="23"/>
      <c r="AN120" s="19"/>
      <c r="AO120" s="21" t="e">
        <f t="shared" si="37"/>
        <v>#DIV/0!</v>
      </c>
      <c r="AP120" s="22" t="e">
        <f t="shared" si="46"/>
        <v>#DIV/0!</v>
      </c>
      <c r="AQ120" s="20"/>
      <c r="AR120" s="13">
        <f t="shared" si="47"/>
        <v>0</v>
      </c>
      <c r="AS120" s="18" t="e">
        <f t="shared" si="48"/>
        <v>#DIV/0!</v>
      </c>
      <c r="AT120" s="24" t="e">
        <f t="shared" ca="1" si="49"/>
        <v>#DIV/0!</v>
      </c>
      <c r="AU120" s="24" t="e">
        <f t="shared" si="50"/>
        <v>#VALUE!</v>
      </c>
      <c r="AV120" s="24" t="e">
        <f t="shared" si="51"/>
        <v>#VALUE!</v>
      </c>
      <c r="AW120" s="24" t="e">
        <f t="shared" si="52"/>
        <v>#DIV/0!</v>
      </c>
      <c r="AX120" s="147" t="e">
        <f t="shared" ca="1" si="53"/>
        <v>#DIV/0!</v>
      </c>
      <c r="AY120" s="117" t="e">
        <f t="shared" ca="1" si="55"/>
        <v>#DIV/0!</v>
      </c>
    </row>
    <row r="121" spans="1:51" x14ac:dyDescent="0.25">
      <c r="A121" s="58"/>
      <c r="B121" s="44"/>
      <c r="C121" s="44"/>
      <c r="D121" s="44"/>
      <c r="E121" s="44"/>
      <c r="F121" s="37"/>
      <c r="G121" s="129">
        <f t="shared" ca="1" si="28"/>
        <v>43617</v>
      </c>
      <c r="H121" s="51"/>
      <c r="I121" s="48"/>
      <c r="J121" s="1">
        <f t="shared" ca="1" si="38"/>
        <v>119.41956239019827</v>
      </c>
      <c r="K121" s="2" t="e">
        <f t="shared" ca="1" si="39"/>
        <v>#DIV/0!</v>
      </c>
      <c r="L121" s="117" t="e">
        <f t="shared" ca="1" si="54"/>
        <v>#DIV/0!</v>
      </c>
      <c r="M121" s="63"/>
      <c r="N121" s="16" t="str">
        <f t="shared" si="40"/>
        <v/>
      </c>
      <c r="O121" s="63"/>
      <c r="P121" s="16" t="str">
        <f t="shared" si="41"/>
        <v/>
      </c>
      <c r="Q121" s="63"/>
      <c r="R121" s="16" t="str">
        <f t="shared" si="42"/>
        <v/>
      </c>
      <c r="S121" s="63"/>
      <c r="T121" s="17" t="str">
        <f t="shared" si="29"/>
        <v/>
      </c>
      <c r="U121" s="63"/>
      <c r="V121" s="17" t="str">
        <f t="shared" si="30"/>
        <v/>
      </c>
      <c r="W121" s="125" t="e">
        <f t="shared" si="31"/>
        <v>#VALUE!</v>
      </c>
      <c r="X121" s="63"/>
      <c r="Y121" s="17" t="str">
        <f t="shared" si="32"/>
        <v/>
      </c>
      <c r="Z121" s="63"/>
      <c r="AA121" s="16" t="str">
        <f t="shared" si="33"/>
        <v/>
      </c>
      <c r="AB121" s="63"/>
      <c r="AC121" s="17" t="str">
        <f t="shared" si="43"/>
        <v/>
      </c>
      <c r="AD121" s="63"/>
      <c r="AE121" s="16" t="str">
        <f t="shared" si="34"/>
        <v/>
      </c>
      <c r="AF121" s="63"/>
      <c r="AG121" s="17" t="str">
        <f t="shared" si="35"/>
        <v/>
      </c>
      <c r="AH121" s="63"/>
      <c r="AI121" s="17" t="str">
        <f t="shared" si="44"/>
        <v/>
      </c>
      <c r="AJ121" s="63"/>
      <c r="AK121" s="17" t="str">
        <f t="shared" si="36"/>
        <v/>
      </c>
      <c r="AL121" s="18" t="e">
        <f t="shared" si="45"/>
        <v>#VALUE!</v>
      </c>
      <c r="AM121" s="23"/>
      <c r="AN121" s="19"/>
      <c r="AO121" s="21" t="e">
        <f t="shared" si="37"/>
        <v>#DIV/0!</v>
      </c>
      <c r="AP121" s="22" t="e">
        <f t="shared" si="46"/>
        <v>#DIV/0!</v>
      </c>
      <c r="AQ121" s="20"/>
      <c r="AR121" s="13">
        <f t="shared" si="47"/>
        <v>0</v>
      </c>
      <c r="AS121" s="18" t="e">
        <f t="shared" si="48"/>
        <v>#DIV/0!</v>
      </c>
      <c r="AT121" s="24" t="e">
        <f t="shared" ca="1" si="49"/>
        <v>#DIV/0!</v>
      </c>
      <c r="AU121" s="24" t="e">
        <f t="shared" si="50"/>
        <v>#VALUE!</v>
      </c>
      <c r="AV121" s="24" t="e">
        <f t="shared" si="51"/>
        <v>#VALUE!</v>
      </c>
      <c r="AW121" s="24" t="e">
        <f t="shared" si="52"/>
        <v>#DIV/0!</v>
      </c>
      <c r="AX121" s="147" t="e">
        <f t="shared" ca="1" si="53"/>
        <v>#DIV/0!</v>
      </c>
      <c r="AY121" s="117" t="e">
        <f t="shared" ca="1" si="55"/>
        <v>#DIV/0!</v>
      </c>
    </row>
    <row r="122" spans="1:51" s="72" customFormat="1" x14ac:dyDescent="0.25">
      <c r="A122" s="65"/>
      <c r="B122" s="66"/>
      <c r="C122" s="66"/>
      <c r="D122" s="66"/>
      <c r="E122" s="66"/>
      <c r="F122" s="67"/>
      <c r="G122" s="129">
        <f t="shared" ca="1" si="28"/>
        <v>43617</v>
      </c>
      <c r="H122" s="73"/>
      <c r="I122" s="68"/>
      <c r="J122" s="1">
        <f t="shared" ca="1" si="38"/>
        <v>119.41956239019827</v>
      </c>
      <c r="K122" s="2" t="e">
        <f t="shared" ca="1" si="39"/>
        <v>#DIV/0!</v>
      </c>
      <c r="L122" s="117" t="e">
        <f t="shared" ca="1" si="54"/>
        <v>#DIV/0!</v>
      </c>
      <c r="M122" s="68"/>
      <c r="N122" s="16" t="str">
        <f t="shared" si="40"/>
        <v/>
      </c>
      <c r="O122" s="68"/>
      <c r="P122" s="16" t="str">
        <f t="shared" si="41"/>
        <v/>
      </c>
      <c r="Q122" s="68"/>
      <c r="R122" s="16" t="str">
        <f t="shared" si="42"/>
        <v/>
      </c>
      <c r="S122" s="68"/>
      <c r="T122" s="17" t="str">
        <f t="shared" si="29"/>
        <v/>
      </c>
      <c r="U122" s="68"/>
      <c r="V122" s="17" t="str">
        <f t="shared" si="30"/>
        <v/>
      </c>
      <c r="W122" s="125" t="e">
        <f t="shared" si="31"/>
        <v>#VALUE!</v>
      </c>
      <c r="X122" s="68"/>
      <c r="Y122" s="17" t="str">
        <f t="shared" si="32"/>
        <v/>
      </c>
      <c r="Z122" s="68"/>
      <c r="AA122" s="16" t="str">
        <f t="shared" si="33"/>
        <v/>
      </c>
      <c r="AB122" s="68"/>
      <c r="AC122" s="17" t="str">
        <f t="shared" si="43"/>
        <v/>
      </c>
      <c r="AD122" s="68"/>
      <c r="AE122" s="16" t="str">
        <f t="shared" si="34"/>
        <v/>
      </c>
      <c r="AF122" s="68"/>
      <c r="AG122" s="17" t="str">
        <f t="shared" si="35"/>
        <v/>
      </c>
      <c r="AH122" s="68"/>
      <c r="AI122" s="17" t="str">
        <f t="shared" si="44"/>
        <v/>
      </c>
      <c r="AJ122" s="68"/>
      <c r="AK122" s="17" t="str">
        <f t="shared" si="36"/>
        <v/>
      </c>
      <c r="AL122" s="18" t="e">
        <f t="shared" si="45"/>
        <v>#VALUE!</v>
      </c>
      <c r="AM122" s="69"/>
      <c r="AN122" s="70"/>
      <c r="AO122" s="21" t="e">
        <f t="shared" si="37"/>
        <v>#DIV/0!</v>
      </c>
      <c r="AP122" s="22" t="e">
        <f t="shared" si="46"/>
        <v>#DIV/0!</v>
      </c>
      <c r="AQ122" s="71"/>
      <c r="AR122" s="13">
        <f t="shared" si="47"/>
        <v>0</v>
      </c>
      <c r="AS122" s="18" t="e">
        <f t="shared" si="48"/>
        <v>#DIV/0!</v>
      </c>
      <c r="AT122" s="24" t="e">
        <f t="shared" ca="1" si="49"/>
        <v>#DIV/0!</v>
      </c>
      <c r="AU122" s="24" t="e">
        <f t="shared" si="50"/>
        <v>#VALUE!</v>
      </c>
      <c r="AV122" s="24" t="e">
        <f t="shared" si="51"/>
        <v>#VALUE!</v>
      </c>
      <c r="AW122" s="24" t="e">
        <f t="shared" si="52"/>
        <v>#DIV/0!</v>
      </c>
      <c r="AX122" s="147" t="e">
        <f t="shared" ca="1" si="53"/>
        <v>#DIV/0!</v>
      </c>
      <c r="AY122" s="117" t="e">
        <f t="shared" ca="1" si="55"/>
        <v>#DIV/0!</v>
      </c>
    </row>
    <row r="123" spans="1:51" s="72" customFormat="1" x14ac:dyDescent="0.25">
      <c r="A123" s="65"/>
      <c r="B123" s="66"/>
      <c r="C123" s="66"/>
      <c r="D123" s="66"/>
      <c r="E123" s="66"/>
      <c r="F123" s="67"/>
      <c r="G123" s="129">
        <f t="shared" ca="1" si="28"/>
        <v>43617</v>
      </c>
      <c r="H123" s="73"/>
      <c r="I123" s="68"/>
      <c r="J123" s="1">
        <f t="shared" ca="1" si="38"/>
        <v>119.41956239019827</v>
      </c>
      <c r="K123" s="2" t="e">
        <f t="shared" ca="1" si="39"/>
        <v>#DIV/0!</v>
      </c>
      <c r="L123" s="117" t="e">
        <f t="shared" ca="1" si="54"/>
        <v>#DIV/0!</v>
      </c>
      <c r="M123" s="68"/>
      <c r="N123" s="16" t="str">
        <f t="shared" si="40"/>
        <v/>
      </c>
      <c r="O123" s="68"/>
      <c r="P123" s="16" t="str">
        <f t="shared" si="41"/>
        <v/>
      </c>
      <c r="Q123" s="68"/>
      <c r="R123" s="16" t="str">
        <f t="shared" si="42"/>
        <v/>
      </c>
      <c r="S123" s="68"/>
      <c r="T123" s="17" t="str">
        <f t="shared" si="29"/>
        <v/>
      </c>
      <c r="U123" s="68"/>
      <c r="V123" s="17" t="str">
        <f t="shared" si="30"/>
        <v/>
      </c>
      <c r="W123" s="125" t="e">
        <f t="shared" si="31"/>
        <v>#VALUE!</v>
      </c>
      <c r="X123" s="68"/>
      <c r="Y123" s="17" t="str">
        <f t="shared" si="32"/>
        <v/>
      </c>
      <c r="Z123" s="68"/>
      <c r="AA123" s="16" t="str">
        <f t="shared" si="33"/>
        <v/>
      </c>
      <c r="AB123" s="68"/>
      <c r="AC123" s="17" t="str">
        <f t="shared" si="43"/>
        <v/>
      </c>
      <c r="AD123" s="68"/>
      <c r="AE123" s="16" t="str">
        <f t="shared" si="34"/>
        <v/>
      </c>
      <c r="AF123" s="68"/>
      <c r="AG123" s="17" t="str">
        <f t="shared" si="35"/>
        <v/>
      </c>
      <c r="AH123" s="68"/>
      <c r="AI123" s="17" t="str">
        <f t="shared" si="44"/>
        <v/>
      </c>
      <c r="AJ123" s="68"/>
      <c r="AK123" s="17" t="str">
        <f t="shared" si="36"/>
        <v/>
      </c>
      <c r="AL123" s="18" t="e">
        <f t="shared" si="45"/>
        <v>#VALUE!</v>
      </c>
      <c r="AM123" s="69"/>
      <c r="AN123" s="70"/>
      <c r="AO123" s="21" t="e">
        <f t="shared" si="37"/>
        <v>#DIV/0!</v>
      </c>
      <c r="AP123" s="22" t="e">
        <f t="shared" si="46"/>
        <v>#DIV/0!</v>
      </c>
      <c r="AQ123" s="71"/>
      <c r="AR123" s="13">
        <f t="shared" si="47"/>
        <v>0</v>
      </c>
      <c r="AS123" s="18" t="e">
        <f t="shared" si="48"/>
        <v>#DIV/0!</v>
      </c>
      <c r="AT123" s="24" t="e">
        <f t="shared" ca="1" si="49"/>
        <v>#DIV/0!</v>
      </c>
      <c r="AU123" s="24" t="e">
        <f t="shared" si="50"/>
        <v>#VALUE!</v>
      </c>
      <c r="AV123" s="24" t="e">
        <f t="shared" si="51"/>
        <v>#VALUE!</v>
      </c>
      <c r="AW123" s="24" t="e">
        <f t="shared" si="52"/>
        <v>#DIV/0!</v>
      </c>
      <c r="AX123" s="147" t="e">
        <f t="shared" ca="1" si="53"/>
        <v>#DIV/0!</v>
      </c>
      <c r="AY123" s="117" t="e">
        <f t="shared" ca="1" si="55"/>
        <v>#DIV/0!</v>
      </c>
    </row>
    <row r="124" spans="1:51" s="72" customFormat="1" x14ac:dyDescent="0.25">
      <c r="A124" s="65"/>
      <c r="B124" s="66"/>
      <c r="C124" s="66"/>
      <c r="D124" s="66"/>
      <c r="E124" s="66"/>
      <c r="F124" s="67"/>
      <c r="G124" s="129">
        <f t="shared" ca="1" si="28"/>
        <v>43617</v>
      </c>
      <c r="H124" s="73"/>
      <c r="I124" s="68"/>
      <c r="J124" s="1">
        <f t="shared" ca="1" si="38"/>
        <v>119.41956239019827</v>
      </c>
      <c r="K124" s="2" t="e">
        <f t="shared" ca="1" si="39"/>
        <v>#DIV/0!</v>
      </c>
      <c r="L124" s="117" t="e">
        <f t="shared" ca="1" si="54"/>
        <v>#DIV/0!</v>
      </c>
      <c r="M124" s="68"/>
      <c r="N124" s="16" t="str">
        <f t="shared" si="40"/>
        <v/>
      </c>
      <c r="O124" s="68"/>
      <c r="P124" s="16" t="str">
        <f t="shared" si="41"/>
        <v/>
      </c>
      <c r="Q124" s="68"/>
      <c r="R124" s="16" t="str">
        <f t="shared" si="42"/>
        <v/>
      </c>
      <c r="S124" s="68"/>
      <c r="T124" s="17" t="str">
        <f t="shared" si="29"/>
        <v/>
      </c>
      <c r="U124" s="68"/>
      <c r="V124" s="17" t="str">
        <f t="shared" si="30"/>
        <v/>
      </c>
      <c r="W124" s="125" t="e">
        <f t="shared" si="31"/>
        <v>#VALUE!</v>
      </c>
      <c r="X124" s="68"/>
      <c r="Y124" s="17" t="str">
        <f t="shared" si="32"/>
        <v/>
      </c>
      <c r="Z124" s="68"/>
      <c r="AA124" s="16" t="str">
        <f t="shared" si="33"/>
        <v/>
      </c>
      <c r="AB124" s="68"/>
      <c r="AC124" s="17" t="str">
        <f t="shared" si="43"/>
        <v/>
      </c>
      <c r="AD124" s="68"/>
      <c r="AE124" s="16" t="str">
        <f t="shared" si="34"/>
        <v/>
      </c>
      <c r="AF124" s="68"/>
      <c r="AG124" s="17" t="str">
        <f t="shared" si="35"/>
        <v/>
      </c>
      <c r="AH124" s="68"/>
      <c r="AI124" s="17" t="str">
        <f t="shared" si="44"/>
        <v/>
      </c>
      <c r="AJ124" s="68"/>
      <c r="AK124" s="17" t="str">
        <f t="shared" si="36"/>
        <v/>
      </c>
      <c r="AL124" s="18" t="e">
        <f t="shared" si="45"/>
        <v>#VALUE!</v>
      </c>
      <c r="AM124" s="69"/>
      <c r="AN124" s="70"/>
      <c r="AO124" s="21" t="e">
        <f t="shared" si="37"/>
        <v>#DIV/0!</v>
      </c>
      <c r="AP124" s="22" t="e">
        <f t="shared" si="46"/>
        <v>#DIV/0!</v>
      </c>
      <c r="AQ124" s="71"/>
      <c r="AR124" s="13">
        <f t="shared" si="47"/>
        <v>0</v>
      </c>
      <c r="AS124" s="18" t="e">
        <f t="shared" si="48"/>
        <v>#DIV/0!</v>
      </c>
      <c r="AT124" s="24" t="e">
        <f t="shared" ca="1" si="49"/>
        <v>#DIV/0!</v>
      </c>
      <c r="AU124" s="24" t="e">
        <f t="shared" si="50"/>
        <v>#VALUE!</v>
      </c>
      <c r="AV124" s="24" t="e">
        <f t="shared" si="51"/>
        <v>#VALUE!</v>
      </c>
      <c r="AW124" s="24" t="e">
        <f t="shared" si="52"/>
        <v>#DIV/0!</v>
      </c>
      <c r="AX124" s="147" t="e">
        <f t="shared" ca="1" si="53"/>
        <v>#DIV/0!</v>
      </c>
      <c r="AY124" s="117" t="e">
        <f t="shared" ca="1" si="55"/>
        <v>#DIV/0!</v>
      </c>
    </row>
    <row r="125" spans="1:51" s="72" customFormat="1" x14ac:dyDescent="0.25">
      <c r="A125" s="65"/>
      <c r="B125" s="66"/>
      <c r="C125" s="66"/>
      <c r="D125" s="66"/>
      <c r="E125" s="66"/>
      <c r="F125" s="67"/>
      <c r="G125" s="129">
        <f t="shared" ca="1" si="28"/>
        <v>43617</v>
      </c>
      <c r="H125" s="73"/>
      <c r="I125" s="68"/>
      <c r="J125" s="1">
        <f t="shared" ca="1" si="38"/>
        <v>119.41956239019827</v>
      </c>
      <c r="K125" s="2" t="e">
        <f t="shared" ca="1" si="39"/>
        <v>#DIV/0!</v>
      </c>
      <c r="L125" s="117" t="e">
        <f t="shared" ca="1" si="54"/>
        <v>#DIV/0!</v>
      </c>
      <c r="M125" s="68"/>
      <c r="N125" s="16" t="str">
        <f t="shared" si="40"/>
        <v/>
      </c>
      <c r="O125" s="68"/>
      <c r="P125" s="16" t="str">
        <f t="shared" si="41"/>
        <v/>
      </c>
      <c r="Q125" s="68"/>
      <c r="R125" s="16" t="str">
        <f t="shared" si="42"/>
        <v/>
      </c>
      <c r="S125" s="68"/>
      <c r="T125" s="17" t="str">
        <f t="shared" si="29"/>
        <v/>
      </c>
      <c r="U125" s="68"/>
      <c r="V125" s="17" t="str">
        <f t="shared" si="30"/>
        <v/>
      </c>
      <c r="W125" s="125" t="e">
        <f t="shared" si="31"/>
        <v>#VALUE!</v>
      </c>
      <c r="X125" s="68"/>
      <c r="Y125" s="17" t="str">
        <f t="shared" si="32"/>
        <v/>
      </c>
      <c r="Z125" s="68"/>
      <c r="AA125" s="16" t="str">
        <f t="shared" si="33"/>
        <v/>
      </c>
      <c r="AB125" s="68"/>
      <c r="AC125" s="17" t="str">
        <f t="shared" si="43"/>
        <v/>
      </c>
      <c r="AD125" s="68"/>
      <c r="AE125" s="16" t="str">
        <f t="shared" si="34"/>
        <v/>
      </c>
      <c r="AF125" s="68"/>
      <c r="AG125" s="17" t="str">
        <f t="shared" si="35"/>
        <v/>
      </c>
      <c r="AH125" s="68"/>
      <c r="AI125" s="17" t="str">
        <f t="shared" si="44"/>
        <v/>
      </c>
      <c r="AJ125" s="68"/>
      <c r="AK125" s="17" t="str">
        <f t="shared" si="36"/>
        <v/>
      </c>
      <c r="AL125" s="18" t="e">
        <f t="shared" si="45"/>
        <v>#VALUE!</v>
      </c>
      <c r="AM125" s="69"/>
      <c r="AN125" s="70"/>
      <c r="AO125" s="21" t="e">
        <f t="shared" si="37"/>
        <v>#DIV/0!</v>
      </c>
      <c r="AP125" s="22" t="e">
        <f t="shared" si="46"/>
        <v>#DIV/0!</v>
      </c>
      <c r="AQ125" s="71"/>
      <c r="AR125" s="13">
        <f t="shared" si="47"/>
        <v>0</v>
      </c>
      <c r="AS125" s="18" t="e">
        <f t="shared" si="48"/>
        <v>#DIV/0!</v>
      </c>
      <c r="AT125" s="24" t="e">
        <f t="shared" ca="1" si="49"/>
        <v>#DIV/0!</v>
      </c>
      <c r="AU125" s="24" t="e">
        <f t="shared" si="50"/>
        <v>#VALUE!</v>
      </c>
      <c r="AV125" s="24" t="e">
        <f t="shared" si="51"/>
        <v>#VALUE!</v>
      </c>
      <c r="AW125" s="24" t="e">
        <f t="shared" si="52"/>
        <v>#DIV/0!</v>
      </c>
      <c r="AX125" s="147" t="e">
        <f t="shared" ca="1" si="53"/>
        <v>#DIV/0!</v>
      </c>
      <c r="AY125" s="117" t="e">
        <f t="shared" ca="1" si="55"/>
        <v>#DIV/0!</v>
      </c>
    </row>
    <row r="126" spans="1:51" s="72" customFormat="1" x14ac:dyDescent="0.25">
      <c r="A126" s="65"/>
      <c r="B126" s="66"/>
      <c r="C126" s="66"/>
      <c r="D126" s="66"/>
      <c r="E126" s="66"/>
      <c r="F126" s="67"/>
      <c r="G126" s="129">
        <f t="shared" ca="1" si="28"/>
        <v>43617</v>
      </c>
      <c r="H126" s="73"/>
      <c r="I126" s="68"/>
      <c r="J126" s="1">
        <f t="shared" ca="1" si="38"/>
        <v>119.41956239019827</v>
      </c>
      <c r="K126" s="2" t="e">
        <f t="shared" ca="1" si="39"/>
        <v>#DIV/0!</v>
      </c>
      <c r="L126" s="117" t="e">
        <f t="shared" ca="1" si="54"/>
        <v>#DIV/0!</v>
      </c>
      <c r="M126" s="68"/>
      <c r="N126" s="16" t="str">
        <f t="shared" si="40"/>
        <v/>
      </c>
      <c r="O126" s="68"/>
      <c r="P126" s="16" t="str">
        <f t="shared" si="41"/>
        <v/>
      </c>
      <c r="Q126" s="68"/>
      <c r="R126" s="16" t="str">
        <f t="shared" si="42"/>
        <v/>
      </c>
      <c r="S126" s="68"/>
      <c r="T126" s="17" t="str">
        <f t="shared" si="29"/>
        <v/>
      </c>
      <c r="U126" s="68"/>
      <c r="V126" s="17" t="str">
        <f t="shared" si="30"/>
        <v/>
      </c>
      <c r="W126" s="125" t="e">
        <f t="shared" si="31"/>
        <v>#VALUE!</v>
      </c>
      <c r="X126" s="68"/>
      <c r="Y126" s="17" t="str">
        <f t="shared" si="32"/>
        <v/>
      </c>
      <c r="Z126" s="68"/>
      <c r="AA126" s="16" t="str">
        <f t="shared" si="33"/>
        <v/>
      </c>
      <c r="AB126" s="68"/>
      <c r="AC126" s="17" t="str">
        <f t="shared" si="43"/>
        <v/>
      </c>
      <c r="AD126" s="68"/>
      <c r="AE126" s="16" t="str">
        <f t="shared" si="34"/>
        <v/>
      </c>
      <c r="AF126" s="68"/>
      <c r="AG126" s="17" t="str">
        <f t="shared" si="35"/>
        <v/>
      </c>
      <c r="AH126" s="68"/>
      <c r="AI126" s="17" t="str">
        <f t="shared" si="44"/>
        <v/>
      </c>
      <c r="AJ126" s="68"/>
      <c r="AK126" s="17" t="str">
        <f t="shared" si="36"/>
        <v/>
      </c>
      <c r="AL126" s="18" t="e">
        <f t="shared" si="45"/>
        <v>#VALUE!</v>
      </c>
      <c r="AM126" s="69"/>
      <c r="AN126" s="70"/>
      <c r="AO126" s="21" t="e">
        <f t="shared" si="37"/>
        <v>#DIV/0!</v>
      </c>
      <c r="AP126" s="22" t="e">
        <f t="shared" si="46"/>
        <v>#DIV/0!</v>
      </c>
      <c r="AQ126" s="71"/>
      <c r="AR126" s="13">
        <f t="shared" si="47"/>
        <v>0</v>
      </c>
      <c r="AS126" s="18" t="e">
        <f t="shared" si="48"/>
        <v>#DIV/0!</v>
      </c>
      <c r="AT126" s="24" t="e">
        <f t="shared" ca="1" si="49"/>
        <v>#DIV/0!</v>
      </c>
      <c r="AU126" s="24" t="e">
        <f t="shared" si="50"/>
        <v>#VALUE!</v>
      </c>
      <c r="AV126" s="24" t="e">
        <f t="shared" si="51"/>
        <v>#VALUE!</v>
      </c>
      <c r="AW126" s="24" t="e">
        <f t="shared" si="52"/>
        <v>#DIV/0!</v>
      </c>
      <c r="AX126" s="147" t="e">
        <f t="shared" ca="1" si="53"/>
        <v>#DIV/0!</v>
      </c>
      <c r="AY126" s="117" t="e">
        <f t="shared" ca="1" si="55"/>
        <v>#DIV/0!</v>
      </c>
    </row>
    <row r="127" spans="1:51" s="72" customFormat="1" x14ac:dyDescent="0.25">
      <c r="A127" s="65"/>
      <c r="B127" s="66"/>
      <c r="C127" s="66"/>
      <c r="D127" s="66"/>
      <c r="E127" s="66"/>
      <c r="F127" s="67"/>
      <c r="G127" s="129">
        <f t="shared" ca="1" si="28"/>
        <v>43617</v>
      </c>
      <c r="H127" s="73"/>
      <c r="I127" s="68"/>
      <c r="J127" s="1">
        <f t="shared" ca="1" si="38"/>
        <v>119.41956239019827</v>
      </c>
      <c r="K127" s="2" t="e">
        <f t="shared" ca="1" si="39"/>
        <v>#DIV/0!</v>
      </c>
      <c r="L127" s="117" t="e">
        <f t="shared" ca="1" si="54"/>
        <v>#DIV/0!</v>
      </c>
      <c r="M127" s="68"/>
      <c r="N127" s="16" t="str">
        <f t="shared" si="40"/>
        <v/>
      </c>
      <c r="O127" s="68"/>
      <c r="P127" s="16" t="str">
        <f t="shared" si="41"/>
        <v/>
      </c>
      <c r="Q127" s="68"/>
      <c r="R127" s="16" t="str">
        <f t="shared" si="42"/>
        <v/>
      </c>
      <c r="S127" s="68"/>
      <c r="T127" s="17" t="str">
        <f t="shared" si="29"/>
        <v/>
      </c>
      <c r="U127" s="68"/>
      <c r="V127" s="17" t="str">
        <f t="shared" si="30"/>
        <v/>
      </c>
      <c r="W127" s="125" t="e">
        <f t="shared" si="31"/>
        <v>#VALUE!</v>
      </c>
      <c r="X127" s="68"/>
      <c r="Y127" s="17" t="str">
        <f t="shared" si="32"/>
        <v/>
      </c>
      <c r="Z127" s="68"/>
      <c r="AA127" s="16" t="str">
        <f t="shared" si="33"/>
        <v/>
      </c>
      <c r="AB127" s="68"/>
      <c r="AC127" s="17" t="str">
        <f t="shared" si="43"/>
        <v/>
      </c>
      <c r="AD127" s="68"/>
      <c r="AE127" s="16" t="str">
        <f t="shared" si="34"/>
        <v/>
      </c>
      <c r="AF127" s="68"/>
      <c r="AG127" s="17" t="str">
        <f t="shared" si="35"/>
        <v/>
      </c>
      <c r="AH127" s="68"/>
      <c r="AI127" s="17" t="str">
        <f t="shared" si="44"/>
        <v/>
      </c>
      <c r="AJ127" s="68"/>
      <c r="AK127" s="17" t="str">
        <f t="shared" si="36"/>
        <v/>
      </c>
      <c r="AL127" s="18" t="e">
        <f t="shared" si="45"/>
        <v>#VALUE!</v>
      </c>
      <c r="AM127" s="69"/>
      <c r="AN127" s="70"/>
      <c r="AO127" s="21" t="e">
        <f t="shared" si="37"/>
        <v>#DIV/0!</v>
      </c>
      <c r="AP127" s="22" t="e">
        <f t="shared" si="46"/>
        <v>#DIV/0!</v>
      </c>
      <c r="AQ127" s="71"/>
      <c r="AR127" s="13">
        <f t="shared" si="47"/>
        <v>0</v>
      </c>
      <c r="AS127" s="18" t="e">
        <f t="shared" si="48"/>
        <v>#DIV/0!</v>
      </c>
      <c r="AT127" s="24" t="e">
        <f t="shared" ca="1" si="49"/>
        <v>#DIV/0!</v>
      </c>
      <c r="AU127" s="24" t="e">
        <f t="shared" si="50"/>
        <v>#VALUE!</v>
      </c>
      <c r="AV127" s="24" t="e">
        <f t="shared" si="51"/>
        <v>#VALUE!</v>
      </c>
      <c r="AW127" s="24" t="e">
        <f t="shared" si="52"/>
        <v>#DIV/0!</v>
      </c>
      <c r="AX127" s="147" t="e">
        <f t="shared" ca="1" si="53"/>
        <v>#DIV/0!</v>
      </c>
      <c r="AY127" s="117" t="e">
        <f t="shared" ca="1" si="55"/>
        <v>#DIV/0!</v>
      </c>
    </row>
    <row r="128" spans="1:51" s="72" customFormat="1" x14ac:dyDescent="0.25">
      <c r="A128" s="65"/>
      <c r="B128" s="66"/>
      <c r="C128" s="66"/>
      <c r="D128" s="66"/>
      <c r="E128" s="66"/>
      <c r="F128" s="66"/>
      <c r="G128" s="129">
        <f t="shared" ca="1" si="28"/>
        <v>43617</v>
      </c>
      <c r="H128" s="73"/>
      <c r="I128" s="68"/>
      <c r="J128" s="1">
        <f t="shared" ca="1" si="38"/>
        <v>119.41956239019827</v>
      </c>
      <c r="K128" s="2" t="e">
        <f t="shared" ca="1" si="39"/>
        <v>#DIV/0!</v>
      </c>
      <c r="L128" s="117" t="e">
        <f t="shared" ca="1" si="54"/>
        <v>#DIV/0!</v>
      </c>
      <c r="M128" s="68"/>
      <c r="N128" s="16" t="str">
        <f t="shared" si="40"/>
        <v/>
      </c>
      <c r="O128" s="68"/>
      <c r="P128" s="16" t="str">
        <f t="shared" si="41"/>
        <v/>
      </c>
      <c r="Q128" s="68"/>
      <c r="R128" s="16" t="str">
        <f t="shared" si="42"/>
        <v/>
      </c>
      <c r="S128" s="68"/>
      <c r="T128" s="17" t="str">
        <f t="shared" si="29"/>
        <v/>
      </c>
      <c r="U128" s="68"/>
      <c r="V128" s="17" t="str">
        <f t="shared" si="30"/>
        <v/>
      </c>
      <c r="W128" s="125" t="e">
        <f t="shared" si="31"/>
        <v>#VALUE!</v>
      </c>
      <c r="X128" s="68"/>
      <c r="Y128" s="17" t="str">
        <f t="shared" si="32"/>
        <v/>
      </c>
      <c r="Z128" s="68"/>
      <c r="AA128" s="16" t="str">
        <f t="shared" si="33"/>
        <v/>
      </c>
      <c r="AB128" s="68"/>
      <c r="AC128" s="17" t="str">
        <f t="shared" si="43"/>
        <v/>
      </c>
      <c r="AD128" s="68"/>
      <c r="AE128" s="16" t="str">
        <f t="shared" si="34"/>
        <v/>
      </c>
      <c r="AF128" s="68"/>
      <c r="AG128" s="17" t="str">
        <f t="shared" si="35"/>
        <v/>
      </c>
      <c r="AH128" s="68"/>
      <c r="AI128" s="17" t="str">
        <f t="shared" si="44"/>
        <v/>
      </c>
      <c r="AJ128" s="68"/>
      <c r="AK128" s="17" t="str">
        <f t="shared" si="36"/>
        <v/>
      </c>
      <c r="AL128" s="18" t="e">
        <f t="shared" si="45"/>
        <v>#VALUE!</v>
      </c>
      <c r="AM128" s="69"/>
      <c r="AN128" s="70"/>
      <c r="AO128" s="21" t="e">
        <f t="shared" si="37"/>
        <v>#DIV/0!</v>
      </c>
      <c r="AP128" s="22" t="e">
        <f t="shared" si="46"/>
        <v>#DIV/0!</v>
      </c>
      <c r="AQ128" s="71"/>
      <c r="AR128" s="13">
        <f t="shared" si="47"/>
        <v>0</v>
      </c>
      <c r="AS128" s="18" t="e">
        <f t="shared" si="48"/>
        <v>#DIV/0!</v>
      </c>
      <c r="AT128" s="24" t="e">
        <f t="shared" ca="1" si="49"/>
        <v>#DIV/0!</v>
      </c>
      <c r="AU128" s="24" t="e">
        <f t="shared" si="50"/>
        <v>#VALUE!</v>
      </c>
      <c r="AV128" s="24" t="e">
        <f t="shared" si="51"/>
        <v>#VALUE!</v>
      </c>
      <c r="AW128" s="24" t="e">
        <f t="shared" si="52"/>
        <v>#DIV/0!</v>
      </c>
      <c r="AX128" s="147" t="e">
        <f t="shared" ca="1" si="53"/>
        <v>#DIV/0!</v>
      </c>
      <c r="AY128" s="117" t="e">
        <f t="shared" ca="1" si="55"/>
        <v>#DIV/0!</v>
      </c>
    </row>
    <row r="129" spans="1:51" s="72" customFormat="1" x14ac:dyDescent="0.25">
      <c r="A129" s="65"/>
      <c r="B129" s="66"/>
      <c r="C129" s="66"/>
      <c r="D129" s="66"/>
      <c r="E129" s="66"/>
      <c r="F129" s="66"/>
      <c r="G129" s="129">
        <f t="shared" ca="1" si="28"/>
        <v>43617</v>
      </c>
      <c r="H129" s="73"/>
      <c r="I129" s="68"/>
      <c r="J129" s="1">
        <f t="shared" ca="1" si="38"/>
        <v>119.41956239019827</v>
      </c>
      <c r="K129" s="2" t="e">
        <f t="shared" ca="1" si="39"/>
        <v>#DIV/0!</v>
      </c>
      <c r="L129" s="117" t="e">
        <f t="shared" ca="1" si="54"/>
        <v>#DIV/0!</v>
      </c>
      <c r="M129" s="68"/>
      <c r="N129" s="16" t="str">
        <f t="shared" si="40"/>
        <v/>
      </c>
      <c r="O129" s="68"/>
      <c r="P129" s="16" t="str">
        <f t="shared" si="41"/>
        <v/>
      </c>
      <c r="Q129" s="68"/>
      <c r="R129" s="16" t="str">
        <f t="shared" si="42"/>
        <v/>
      </c>
      <c r="S129" s="68"/>
      <c r="T129" s="17" t="str">
        <f t="shared" si="29"/>
        <v/>
      </c>
      <c r="U129" s="68"/>
      <c r="V129" s="17" t="str">
        <f t="shared" si="30"/>
        <v/>
      </c>
      <c r="W129" s="125" t="e">
        <f t="shared" si="31"/>
        <v>#VALUE!</v>
      </c>
      <c r="X129" s="68"/>
      <c r="Y129" s="17" t="str">
        <f t="shared" si="32"/>
        <v/>
      </c>
      <c r="Z129" s="68"/>
      <c r="AA129" s="16" t="str">
        <f t="shared" si="33"/>
        <v/>
      </c>
      <c r="AB129" s="68"/>
      <c r="AC129" s="17" t="str">
        <f t="shared" si="43"/>
        <v/>
      </c>
      <c r="AD129" s="68"/>
      <c r="AE129" s="16" t="str">
        <f t="shared" si="34"/>
        <v/>
      </c>
      <c r="AF129" s="68"/>
      <c r="AG129" s="17" t="str">
        <f t="shared" si="35"/>
        <v/>
      </c>
      <c r="AH129" s="68"/>
      <c r="AI129" s="17" t="str">
        <f t="shared" si="44"/>
        <v/>
      </c>
      <c r="AJ129" s="68"/>
      <c r="AK129" s="17" t="str">
        <f t="shared" si="36"/>
        <v/>
      </c>
      <c r="AL129" s="18" t="e">
        <f t="shared" si="45"/>
        <v>#VALUE!</v>
      </c>
      <c r="AM129" s="69"/>
      <c r="AN129" s="70"/>
      <c r="AO129" s="21" t="e">
        <f t="shared" si="37"/>
        <v>#DIV/0!</v>
      </c>
      <c r="AP129" s="22" t="e">
        <f t="shared" si="46"/>
        <v>#DIV/0!</v>
      </c>
      <c r="AQ129" s="71"/>
      <c r="AR129" s="13">
        <f t="shared" si="47"/>
        <v>0</v>
      </c>
      <c r="AS129" s="18" t="e">
        <f t="shared" si="48"/>
        <v>#DIV/0!</v>
      </c>
      <c r="AT129" s="24" t="e">
        <f t="shared" ca="1" si="49"/>
        <v>#DIV/0!</v>
      </c>
      <c r="AU129" s="24" t="e">
        <f t="shared" si="50"/>
        <v>#VALUE!</v>
      </c>
      <c r="AV129" s="24" t="e">
        <f t="shared" si="51"/>
        <v>#VALUE!</v>
      </c>
      <c r="AW129" s="24" t="e">
        <f t="shared" si="52"/>
        <v>#DIV/0!</v>
      </c>
      <c r="AX129" s="147" t="e">
        <f t="shared" ca="1" si="53"/>
        <v>#DIV/0!</v>
      </c>
      <c r="AY129" s="117" t="e">
        <f t="shared" ca="1" si="55"/>
        <v>#DIV/0!</v>
      </c>
    </row>
    <row r="130" spans="1:51" s="72" customFormat="1" x14ac:dyDescent="0.25">
      <c r="A130" s="65"/>
      <c r="B130" s="66"/>
      <c r="C130" s="66"/>
      <c r="D130" s="66"/>
      <c r="E130" s="66"/>
      <c r="F130" s="66"/>
      <c r="G130" s="129">
        <f t="shared" ca="1" si="28"/>
        <v>43617</v>
      </c>
      <c r="H130" s="73"/>
      <c r="I130" s="68"/>
      <c r="J130" s="1">
        <f t="shared" ca="1" si="38"/>
        <v>119.41956239019827</v>
      </c>
      <c r="K130" s="2" t="e">
        <f t="shared" ca="1" si="39"/>
        <v>#DIV/0!</v>
      </c>
      <c r="L130" s="117" t="e">
        <f t="shared" ca="1" si="54"/>
        <v>#DIV/0!</v>
      </c>
      <c r="M130" s="68"/>
      <c r="N130" s="16" t="str">
        <f t="shared" si="40"/>
        <v/>
      </c>
      <c r="O130" s="68"/>
      <c r="P130" s="16" t="str">
        <f t="shared" si="41"/>
        <v/>
      </c>
      <c r="Q130" s="68"/>
      <c r="R130" s="16" t="str">
        <f t="shared" si="42"/>
        <v/>
      </c>
      <c r="S130" s="68"/>
      <c r="T130" s="17" t="str">
        <f t="shared" si="29"/>
        <v/>
      </c>
      <c r="U130" s="68"/>
      <c r="V130" s="17" t="str">
        <f t="shared" si="30"/>
        <v/>
      </c>
      <c r="W130" s="125" t="e">
        <f t="shared" si="31"/>
        <v>#VALUE!</v>
      </c>
      <c r="X130" s="68"/>
      <c r="Y130" s="17" t="str">
        <f t="shared" si="32"/>
        <v/>
      </c>
      <c r="Z130" s="68"/>
      <c r="AA130" s="16" t="str">
        <f t="shared" si="33"/>
        <v/>
      </c>
      <c r="AB130" s="68"/>
      <c r="AC130" s="17" t="str">
        <f t="shared" si="43"/>
        <v/>
      </c>
      <c r="AD130" s="68"/>
      <c r="AE130" s="16" t="str">
        <f t="shared" si="34"/>
        <v/>
      </c>
      <c r="AF130" s="68"/>
      <c r="AG130" s="17" t="str">
        <f t="shared" si="35"/>
        <v/>
      </c>
      <c r="AH130" s="68"/>
      <c r="AI130" s="17" t="str">
        <f t="shared" si="44"/>
        <v/>
      </c>
      <c r="AJ130" s="68"/>
      <c r="AK130" s="17" t="str">
        <f t="shared" si="36"/>
        <v/>
      </c>
      <c r="AL130" s="18" t="e">
        <f t="shared" si="45"/>
        <v>#VALUE!</v>
      </c>
      <c r="AM130" s="69"/>
      <c r="AN130" s="70"/>
      <c r="AO130" s="21" t="e">
        <f t="shared" si="37"/>
        <v>#DIV/0!</v>
      </c>
      <c r="AP130" s="22" t="e">
        <f t="shared" si="46"/>
        <v>#DIV/0!</v>
      </c>
      <c r="AQ130" s="71"/>
      <c r="AR130" s="13">
        <f t="shared" si="47"/>
        <v>0</v>
      </c>
      <c r="AS130" s="18" t="e">
        <f t="shared" si="48"/>
        <v>#DIV/0!</v>
      </c>
      <c r="AT130" s="24" t="e">
        <f t="shared" ca="1" si="49"/>
        <v>#DIV/0!</v>
      </c>
      <c r="AU130" s="24" t="e">
        <f t="shared" si="50"/>
        <v>#VALUE!</v>
      </c>
      <c r="AV130" s="24" t="e">
        <f t="shared" si="51"/>
        <v>#VALUE!</v>
      </c>
      <c r="AW130" s="24" t="e">
        <f t="shared" si="52"/>
        <v>#DIV/0!</v>
      </c>
      <c r="AX130" s="147" t="e">
        <f t="shared" ca="1" si="53"/>
        <v>#DIV/0!</v>
      </c>
      <c r="AY130" s="117" t="e">
        <f t="shared" ca="1" si="55"/>
        <v>#DIV/0!</v>
      </c>
    </row>
    <row r="131" spans="1:51" s="72" customFormat="1" x14ac:dyDescent="0.25">
      <c r="A131" s="65"/>
      <c r="B131" s="66"/>
      <c r="C131" s="66"/>
      <c r="D131" s="66"/>
      <c r="E131" s="66"/>
      <c r="F131" s="66"/>
      <c r="G131" s="129">
        <f t="shared" ca="1" si="28"/>
        <v>43617</v>
      </c>
      <c r="H131" s="73"/>
      <c r="I131" s="68"/>
      <c r="J131" s="1">
        <f t="shared" ca="1" si="38"/>
        <v>119.41956239019827</v>
      </c>
      <c r="K131" s="2" t="e">
        <f t="shared" ca="1" si="39"/>
        <v>#DIV/0!</v>
      </c>
      <c r="L131" s="117" t="e">
        <f t="shared" ca="1" si="54"/>
        <v>#DIV/0!</v>
      </c>
      <c r="M131" s="68"/>
      <c r="N131" s="16" t="str">
        <f t="shared" si="40"/>
        <v/>
      </c>
      <c r="O131" s="68"/>
      <c r="P131" s="16" t="str">
        <f t="shared" si="41"/>
        <v/>
      </c>
      <c r="Q131" s="68"/>
      <c r="R131" s="16" t="str">
        <f t="shared" si="42"/>
        <v/>
      </c>
      <c r="S131" s="68"/>
      <c r="T131" s="17" t="str">
        <f t="shared" si="29"/>
        <v/>
      </c>
      <c r="U131" s="68"/>
      <c r="V131" s="17" t="str">
        <f t="shared" si="30"/>
        <v/>
      </c>
      <c r="W131" s="125" t="e">
        <f t="shared" si="31"/>
        <v>#VALUE!</v>
      </c>
      <c r="X131" s="68"/>
      <c r="Y131" s="17" t="str">
        <f t="shared" si="32"/>
        <v/>
      </c>
      <c r="Z131" s="68"/>
      <c r="AA131" s="16" t="str">
        <f t="shared" si="33"/>
        <v/>
      </c>
      <c r="AB131" s="68"/>
      <c r="AC131" s="17" t="str">
        <f t="shared" si="43"/>
        <v/>
      </c>
      <c r="AD131" s="68"/>
      <c r="AE131" s="16" t="str">
        <f t="shared" si="34"/>
        <v/>
      </c>
      <c r="AF131" s="68"/>
      <c r="AG131" s="17" t="str">
        <f t="shared" si="35"/>
        <v/>
      </c>
      <c r="AH131" s="68"/>
      <c r="AI131" s="17" t="str">
        <f t="shared" si="44"/>
        <v/>
      </c>
      <c r="AJ131" s="68"/>
      <c r="AK131" s="17" t="str">
        <f t="shared" si="36"/>
        <v/>
      </c>
      <c r="AL131" s="18" t="e">
        <f t="shared" si="45"/>
        <v>#VALUE!</v>
      </c>
      <c r="AM131" s="69"/>
      <c r="AN131" s="70"/>
      <c r="AO131" s="21" t="e">
        <f t="shared" si="37"/>
        <v>#DIV/0!</v>
      </c>
      <c r="AP131" s="22" t="e">
        <f t="shared" si="46"/>
        <v>#DIV/0!</v>
      </c>
      <c r="AQ131" s="71"/>
      <c r="AR131" s="13">
        <f t="shared" si="47"/>
        <v>0</v>
      </c>
      <c r="AS131" s="18" t="e">
        <f t="shared" si="48"/>
        <v>#DIV/0!</v>
      </c>
      <c r="AT131" s="24" t="e">
        <f t="shared" ca="1" si="49"/>
        <v>#DIV/0!</v>
      </c>
      <c r="AU131" s="24" t="e">
        <f t="shared" si="50"/>
        <v>#VALUE!</v>
      </c>
      <c r="AV131" s="24" t="e">
        <f t="shared" si="51"/>
        <v>#VALUE!</v>
      </c>
      <c r="AW131" s="24" t="e">
        <f t="shared" si="52"/>
        <v>#DIV/0!</v>
      </c>
      <c r="AX131" s="147" t="e">
        <f t="shared" ca="1" si="53"/>
        <v>#DIV/0!</v>
      </c>
      <c r="AY131" s="117" t="e">
        <f t="shared" ca="1" si="55"/>
        <v>#DIV/0!</v>
      </c>
    </row>
    <row r="132" spans="1:51" x14ac:dyDescent="0.25">
      <c r="A132" s="58"/>
      <c r="B132" s="44"/>
      <c r="C132" s="44"/>
      <c r="D132" s="44"/>
      <c r="E132" s="44"/>
      <c r="F132" s="37"/>
      <c r="G132" s="129">
        <f t="shared" ca="1" si="28"/>
        <v>43617</v>
      </c>
      <c r="H132" s="51"/>
      <c r="I132" s="48"/>
      <c r="J132" s="1">
        <f t="shared" ca="1" si="38"/>
        <v>119.41956239019827</v>
      </c>
      <c r="K132" s="2" t="e">
        <f t="shared" ca="1" si="39"/>
        <v>#DIV/0!</v>
      </c>
      <c r="L132" s="117" t="e">
        <f t="shared" ca="1" si="54"/>
        <v>#DIV/0!</v>
      </c>
      <c r="M132" s="48"/>
      <c r="N132" s="16" t="str">
        <f t="shared" si="40"/>
        <v/>
      </c>
      <c r="O132" s="48"/>
      <c r="P132" s="16" t="str">
        <f t="shared" si="41"/>
        <v/>
      </c>
      <c r="Q132" s="48"/>
      <c r="R132" s="16" t="str">
        <f t="shared" si="42"/>
        <v/>
      </c>
      <c r="S132" s="48"/>
      <c r="T132" s="17" t="str">
        <f t="shared" si="29"/>
        <v/>
      </c>
      <c r="U132" s="48"/>
      <c r="V132" s="17" t="str">
        <f t="shared" si="30"/>
        <v/>
      </c>
      <c r="W132" s="125" t="e">
        <f t="shared" si="31"/>
        <v>#VALUE!</v>
      </c>
      <c r="X132" s="48"/>
      <c r="Y132" s="17" t="str">
        <f t="shared" si="32"/>
        <v/>
      </c>
      <c r="Z132" s="48"/>
      <c r="AA132" s="16" t="str">
        <f t="shared" si="33"/>
        <v/>
      </c>
      <c r="AB132" s="48"/>
      <c r="AC132" s="17" t="str">
        <f t="shared" si="43"/>
        <v/>
      </c>
      <c r="AD132" s="48"/>
      <c r="AE132" s="16" t="str">
        <f t="shared" si="34"/>
        <v/>
      </c>
      <c r="AF132" s="48"/>
      <c r="AG132" s="17" t="str">
        <f t="shared" si="35"/>
        <v/>
      </c>
      <c r="AH132" s="48"/>
      <c r="AI132" s="17" t="str">
        <f t="shared" si="44"/>
        <v/>
      </c>
      <c r="AJ132" s="48"/>
      <c r="AK132" s="17" t="str">
        <f t="shared" si="36"/>
        <v/>
      </c>
      <c r="AL132" s="18" t="e">
        <f t="shared" si="45"/>
        <v>#VALUE!</v>
      </c>
      <c r="AM132" s="23"/>
      <c r="AN132" s="19"/>
      <c r="AO132" s="21" t="e">
        <f t="shared" si="37"/>
        <v>#DIV/0!</v>
      </c>
      <c r="AP132" s="22" t="e">
        <f t="shared" si="46"/>
        <v>#DIV/0!</v>
      </c>
      <c r="AQ132" s="20"/>
      <c r="AR132" s="13">
        <f t="shared" si="47"/>
        <v>0</v>
      </c>
      <c r="AS132" s="18" t="e">
        <f t="shared" si="48"/>
        <v>#DIV/0!</v>
      </c>
      <c r="AT132" s="24" t="e">
        <f t="shared" ca="1" si="49"/>
        <v>#DIV/0!</v>
      </c>
      <c r="AU132" s="24" t="e">
        <f t="shared" si="50"/>
        <v>#VALUE!</v>
      </c>
      <c r="AV132" s="24" t="e">
        <f t="shared" si="51"/>
        <v>#VALUE!</v>
      </c>
      <c r="AW132" s="24" t="e">
        <f t="shared" si="52"/>
        <v>#DIV/0!</v>
      </c>
      <c r="AX132" s="147" t="e">
        <f t="shared" ca="1" si="53"/>
        <v>#DIV/0!</v>
      </c>
      <c r="AY132" s="117" t="e">
        <f t="shared" ca="1" si="55"/>
        <v>#DIV/0!</v>
      </c>
    </row>
    <row r="133" spans="1:51" x14ac:dyDescent="0.25">
      <c r="A133" s="58"/>
      <c r="B133" s="40"/>
      <c r="C133" s="40"/>
      <c r="D133" s="44"/>
      <c r="E133" s="44"/>
      <c r="F133" s="44"/>
      <c r="G133" s="129">
        <f t="shared" ca="1" si="28"/>
        <v>43617</v>
      </c>
      <c r="H133" s="74"/>
      <c r="I133" s="48"/>
      <c r="J133" s="1">
        <f t="shared" ca="1" si="38"/>
        <v>119.41956239019827</v>
      </c>
      <c r="K133" s="2" t="e">
        <f t="shared" ca="1" si="39"/>
        <v>#DIV/0!</v>
      </c>
      <c r="L133" s="117" t="e">
        <f t="shared" ca="1" si="54"/>
        <v>#DIV/0!</v>
      </c>
      <c r="M133" s="63"/>
      <c r="N133" s="16" t="str">
        <f t="shared" si="40"/>
        <v/>
      </c>
      <c r="O133" s="63"/>
      <c r="P133" s="16" t="str">
        <f t="shared" si="41"/>
        <v/>
      </c>
      <c r="Q133" s="63"/>
      <c r="R133" s="16" t="str">
        <f t="shared" si="42"/>
        <v/>
      </c>
      <c r="S133" s="63"/>
      <c r="T133" s="17" t="str">
        <f t="shared" si="29"/>
        <v/>
      </c>
      <c r="U133" s="63"/>
      <c r="V133" s="17" t="str">
        <f t="shared" si="30"/>
        <v/>
      </c>
      <c r="W133" s="125" t="e">
        <f t="shared" si="31"/>
        <v>#VALUE!</v>
      </c>
      <c r="X133" s="63"/>
      <c r="Y133" s="17" t="str">
        <f t="shared" si="32"/>
        <v/>
      </c>
      <c r="Z133" s="63"/>
      <c r="AA133" s="16" t="str">
        <f t="shared" si="33"/>
        <v/>
      </c>
      <c r="AB133" s="63"/>
      <c r="AC133" s="17" t="str">
        <f t="shared" si="43"/>
        <v/>
      </c>
      <c r="AD133" s="63"/>
      <c r="AE133" s="16" t="str">
        <f t="shared" si="34"/>
        <v/>
      </c>
      <c r="AF133" s="63"/>
      <c r="AG133" s="17" t="str">
        <f t="shared" si="35"/>
        <v/>
      </c>
      <c r="AH133" s="63"/>
      <c r="AI133" s="17" t="str">
        <f t="shared" si="44"/>
        <v/>
      </c>
      <c r="AJ133" s="63"/>
      <c r="AK133" s="17" t="str">
        <f t="shared" si="36"/>
        <v/>
      </c>
      <c r="AL133" s="18" t="e">
        <f t="shared" si="45"/>
        <v>#VALUE!</v>
      </c>
      <c r="AM133" s="54"/>
      <c r="AN133" s="19"/>
      <c r="AO133" s="21" t="e">
        <f t="shared" si="37"/>
        <v>#DIV/0!</v>
      </c>
      <c r="AP133" s="22" t="e">
        <f t="shared" si="46"/>
        <v>#DIV/0!</v>
      </c>
      <c r="AQ133" s="20"/>
      <c r="AR133" s="13">
        <f t="shared" si="47"/>
        <v>0</v>
      </c>
      <c r="AS133" s="18" t="e">
        <f t="shared" si="48"/>
        <v>#DIV/0!</v>
      </c>
      <c r="AT133" s="24" t="e">
        <f t="shared" ca="1" si="49"/>
        <v>#DIV/0!</v>
      </c>
      <c r="AU133" s="24" t="e">
        <f t="shared" si="50"/>
        <v>#VALUE!</v>
      </c>
      <c r="AV133" s="24" t="e">
        <f t="shared" si="51"/>
        <v>#VALUE!</v>
      </c>
      <c r="AW133" s="24" t="e">
        <f t="shared" si="52"/>
        <v>#DIV/0!</v>
      </c>
      <c r="AX133" s="147" t="e">
        <f t="shared" ca="1" si="53"/>
        <v>#DIV/0!</v>
      </c>
      <c r="AY133" s="117" t="e">
        <f t="shared" ca="1" si="55"/>
        <v>#DIV/0!</v>
      </c>
    </row>
    <row r="134" spans="1:51" x14ac:dyDescent="0.25">
      <c r="A134" s="58"/>
      <c r="B134" s="40"/>
      <c r="C134" s="40"/>
      <c r="D134" s="44"/>
      <c r="E134" s="44"/>
      <c r="F134" s="44"/>
      <c r="G134" s="129">
        <f t="shared" ca="1" si="28"/>
        <v>43617</v>
      </c>
      <c r="H134" s="74"/>
      <c r="I134" s="48"/>
      <c r="J134" s="1">
        <f t="shared" ca="1" si="38"/>
        <v>119.41956239019827</v>
      </c>
      <c r="K134" s="2" t="e">
        <f t="shared" ca="1" si="39"/>
        <v>#DIV/0!</v>
      </c>
      <c r="L134" s="117" t="e">
        <f t="shared" ca="1" si="54"/>
        <v>#DIV/0!</v>
      </c>
      <c r="M134" s="63"/>
      <c r="N134" s="16" t="str">
        <f t="shared" si="40"/>
        <v/>
      </c>
      <c r="O134" s="63"/>
      <c r="P134" s="16" t="str">
        <f t="shared" si="41"/>
        <v/>
      </c>
      <c r="Q134" s="63"/>
      <c r="R134" s="16" t="str">
        <f t="shared" si="42"/>
        <v/>
      </c>
      <c r="S134" s="63"/>
      <c r="T134" s="17" t="str">
        <f t="shared" si="29"/>
        <v/>
      </c>
      <c r="U134" s="63"/>
      <c r="V134" s="17" t="str">
        <f t="shared" si="30"/>
        <v/>
      </c>
      <c r="W134" s="125" t="e">
        <f t="shared" si="31"/>
        <v>#VALUE!</v>
      </c>
      <c r="X134" s="63"/>
      <c r="Y134" s="17" t="str">
        <f t="shared" si="32"/>
        <v/>
      </c>
      <c r="Z134" s="63"/>
      <c r="AA134" s="16" t="str">
        <f t="shared" si="33"/>
        <v/>
      </c>
      <c r="AB134" s="63"/>
      <c r="AC134" s="17" t="str">
        <f t="shared" si="43"/>
        <v/>
      </c>
      <c r="AD134" s="63"/>
      <c r="AE134" s="16" t="str">
        <f t="shared" si="34"/>
        <v/>
      </c>
      <c r="AF134" s="63"/>
      <c r="AG134" s="17" t="str">
        <f t="shared" si="35"/>
        <v/>
      </c>
      <c r="AH134" s="63"/>
      <c r="AI134" s="17" t="str">
        <f t="shared" si="44"/>
        <v/>
      </c>
      <c r="AJ134" s="63"/>
      <c r="AK134" s="17" t="str">
        <f t="shared" si="36"/>
        <v/>
      </c>
      <c r="AL134" s="18" t="e">
        <f t="shared" si="45"/>
        <v>#VALUE!</v>
      </c>
      <c r="AM134" s="54"/>
      <c r="AN134" s="19"/>
      <c r="AO134" s="21" t="e">
        <f t="shared" si="37"/>
        <v>#DIV/0!</v>
      </c>
      <c r="AP134" s="22" t="e">
        <f t="shared" si="46"/>
        <v>#DIV/0!</v>
      </c>
      <c r="AQ134" s="20"/>
      <c r="AR134" s="13">
        <f t="shared" si="47"/>
        <v>0</v>
      </c>
      <c r="AS134" s="18" t="e">
        <f t="shared" si="48"/>
        <v>#DIV/0!</v>
      </c>
      <c r="AT134" s="24" t="e">
        <f t="shared" ca="1" si="49"/>
        <v>#DIV/0!</v>
      </c>
      <c r="AU134" s="24" t="e">
        <f t="shared" si="50"/>
        <v>#VALUE!</v>
      </c>
      <c r="AV134" s="24" t="e">
        <f t="shared" si="51"/>
        <v>#VALUE!</v>
      </c>
      <c r="AW134" s="24" t="e">
        <f t="shared" si="52"/>
        <v>#DIV/0!</v>
      </c>
      <c r="AX134" s="147" t="e">
        <f t="shared" ca="1" si="53"/>
        <v>#DIV/0!</v>
      </c>
      <c r="AY134" s="117" t="e">
        <f t="shared" ca="1" si="55"/>
        <v>#DIV/0!</v>
      </c>
    </row>
    <row r="135" spans="1:51" x14ac:dyDescent="0.25">
      <c r="A135" s="58"/>
      <c r="B135" s="40"/>
      <c r="C135" s="40"/>
      <c r="D135" s="44"/>
      <c r="E135" s="44"/>
      <c r="F135" s="44"/>
      <c r="G135" s="129">
        <f t="shared" ca="1" si="28"/>
        <v>43617</v>
      </c>
      <c r="H135" s="74"/>
      <c r="I135" s="48"/>
      <c r="J135" s="1">
        <f t="shared" ca="1" si="38"/>
        <v>119.41956239019827</v>
      </c>
      <c r="K135" s="2" t="e">
        <f t="shared" ca="1" si="39"/>
        <v>#DIV/0!</v>
      </c>
      <c r="L135" s="117" t="e">
        <f t="shared" ca="1" si="54"/>
        <v>#DIV/0!</v>
      </c>
      <c r="M135" s="63"/>
      <c r="N135" s="16" t="str">
        <f t="shared" si="40"/>
        <v/>
      </c>
      <c r="O135" s="63"/>
      <c r="P135" s="16" t="str">
        <f t="shared" si="41"/>
        <v/>
      </c>
      <c r="Q135" s="63"/>
      <c r="R135" s="16" t="str">
        <f t="shared" si="42"/>
        <v/>
      </c>
      <c r="S135" s="63"/>
      <c r="T135" s="17" t="str">
        <f t="shared" si="29"/>
        <v/>
      </c>
      <c r="U135" s="63"/>
      <c r="V135" s="17" t="str">
        <f t="shared" si="30"/>
        <v/>
      </c>
      <c r="W135" s="125" t="e">
        <f t="shared" si="31"/>
        <v>#VALUE!</v>
      </c>
      <c r="X135" s="63"/>
      <c r="Y135" s="17" t="str">
        <f t="shared" si="32"/>
        <v/>
      </c>
      <c r="Z135" s="63"/>
      <c r="AA135" s="16" t="str">
        <f t="shared" si="33"/>
        <v/>
      </c>
      <c r="AB135" s="63"/>
      <c r="AC135" s="17" t="str">
        <f t="shared" si="43"/>
        <v/>
      </c>
      <c r="AD135" s="63"/>
      <c r="AE135" s="16" t="str">
        <f t="shared" si="34"/>
        <v/>
      </c>
      <c r="AF135" s="63"/>
      <c r="AG135" s="17" t="str">
        <f t="shared" si="35"/>
        <v/>
      </c>
      <c r="AH135" s="63"/>
      <c r="AI135" s="17" t="str">
        <f t="shared" si="44"/>
        <v/>
      </c>
      <c r="AJ135" s="63"/>
      <c r="AK135" s="17" t="str">
        <f t="shared" si="36"/>
        <v/>
      </c>
      <c r="AL135" s="18" t="e">
        <f t="shared" si="45"/>
        <v>#VALUE!</v>
      </c>
      <c r="AM135" s="54"/>
      <c r="AN135" s="19"/>
      <c r="AO135" s="21" t="e">
        <f t="shared" si="37"/>
        <v>#DIV/0!</v>
      </c>
      <c r="AP135" s="22" t="e">
        <f t="shared" si="46"/>
        <v>#DIV/0!</v>
      </c>
      <c r="AQ135" s="20"/>
      <c r="AR135" s="13">
        <f t="shared" si="47"/>
        <v>0</v>
      </c>
      <c r="AS135" s="18" t="e">
        <f t="shared" si="48"/>
        <v>#DIV/0!</v>
      </c>
      <c r="AT135" s="24" t="e">
        <f t="shared" ca="1" si="49"/>
        <v>#DIV/0!</v>
      </c>
      <c r="AU135" s="24" t="e">
        <f t="shared" si="50"/>
        <v>#VALUE!</v>
      </c>
      <c r="AV135" s="24" t="e">
        <f t="shared" si="51"/>
        <v>#VALUE!</v>
      </c>
      <c r="AW135" s="24" t="e">
        <f t="shared" si="52"/>
        <v>#DIV/0!</v>
      </c>
      <c r="AX135" s="147" t="e">
        <f t="shared" ca="1" si="53"/>
        <v>#DIV/0!</v>
      </c>
      <c r="AY135" s="117" t="e">
        <f t="shared" ca="1" si="55"/>
        <v>#DIV/0!</v>
      </c>
    </row>
    <row r="136" spans="1:51" x14ac:dyDescent="0.25">
      <c r="A136" s="58"/>
      <c r="B136" s="40"/>
      <c r="C136" s="40"/>
      <c r="D136" s="44"/>
      <c r="E136" s="44"/>
      <c r="F136" s="44"/>
      <c r="G136" s="129">
        <f t="shared" ca="1" si="28"/>
        <v>43617</v>
      </c>
      <c r="H136" s="74"/>
      <c r="I136" s="48"/>
      <c r="J136" s="1">
        <f t="shared" ca="1" si="38"/>
        <v>119.41956239019827</v>
      </c>
      <c r="K136" s="2" t="e">
        <f t="shared" ca="1" si="39"/>
        <v>#DIV/0!</v>
      </c>
      <c r="L136" s="117" t="e">
        <f t="shared" ca="1" si="54"/>
        <v>#DIV/0!</v>
      </c>
      <c r="M136" s="63"/>
      <c r="N136" s="16" t="str">
        <f t="shared" si="40"/>
        <v/>
      </c>
      <c r="O136" s="63"/>
      <c r="P136" s="16" t="str">
        <f t="shared" si="41"/>
        <v/>
      </c>
      <c r="Q136" s="63"/>
      <c r="R136" s="16" t="str">
        <f t="shared" si="42"/>
        <v/>
      </c>
      <c r="S136" s="63"/>
      <c r="T136" s="17" t="str">
        <f t="shared" si="29"/>
        <v/>
      </c>
      <c r="U136" s="63"/>
      <c r="V136" s="17" t="str">
        <f t="shared" si="30"/>
        <v/>
      </c>
      <c r="W136" s="125" t="e">
        <f t="shared" si="31"/>
        <v>#VALUE!</v>
      </c>
      <c r="X136" s="63"/>
      <c r="Y136" s="17" t="str">
        <f t="shared" si="32"/>
        <v/>
      </c>
      <c r="Z136" s="63"/>
      <c r="AA136" s="16" t="str">
        <f t="shared" si="33"/>
        <v/>
      </c>
      <c r="AB136" s="63"/>
      <c r="AC136" s="17" t="str">
        <f t="shared" si="43"/>
        <v/>
      </c>
      <c r="AD136" s="63"/>
      <c r="AE136" s="16" t="str">
        <f t="shared" si="34"/>
        <v/>
      </c>
      <c r="AF136" s="63"/>
      <c r="AG136" s="17" t="str">
        <f t="shared" si="35"/>
        <v/>
      </c>
      <c r="AH136" s="63"/>
      <c r="AI136" s="17" t="str">
        <f t="shared" si="44"/>
        <v/>
      </c>
      <c r="AJ136" s="63"/>
      <c r="AK136" s="17" t="str">
        <f t="shared" si="36"/>
        <v/>
      </c>
      <c r="AL136" s="18" t="e">
        <f t="shared" si="45"/>
        <v>#VALUE!</v>
      </c>
      <c r="AM136" s="54"/>
      <c r="AN136" s="19"/>
      <c r="AO136" s="21" t="e">
        <f t="shared" si="37"/>
        <v>#DIV/0!</v>
      </c>
      <c r="AP136" s="22" t="e">
        <f t="shared" si="46"/>
        <v>#DIV/0!</v>
      </c>
      <c r="AQ136" s="20"/>
      <c r="AR136" s="13">
        <f t="shared" si="47"/>
        <v>0</v>
      </c>
      <c r="AS136" s="18" t="e">
        <f t="shared" si="48"/>
        <v>#DIV/0!</v>
      </c>
      <c r="AT136" s="24" t="e">
        <f t="shared" ca="1" si="49"/>
        <v>#DIV/0!</v>
      </c>
      <c r="AU136" s="24" t="e">
        <f t="shared" si="50"/>
        <v>#VALUE!</v>
      </c>
      <c r="AV136" s="24" t="e">
        <f t="shared" si="51"/>
        <v>#VALUE!</v>
      </c>
      <c r="AW136" s="24" t="e">
        <f t="shared" si="52"/>
        <v>#DIV/0!</v>
      </c>
      <c r="AX136" s="147" t="e">
        <f t="shared" ca="1" si="53"/>
        <v>#DIV/0!</v>
      </c>
      <c r="AY136" s="117" t="e">
        <f t="shared" ca="1" si="55"/>
        <v>#DIV/0!</v>
      </c>
    </row>
    <row r="137" spans="1:51" x14ac:dyDescent="0.25">
      <c r="A137" s="58"/>
      <c r="B137" s="40"/>
      <c r="C137" s="40"/>
      <c r="D137" s="44"/>
      <c r="E137" s="44"/>
      <c r="F137" s="44"/>
      <c r="G137" s="129">
        <f t="shared" ca="1" si="28"/>
        <v>43617</v>
      </c>
      <c r="H137" s="74"/>
      <c r="I137" s="48"/>
      <c r="J137" s="1">
        <f t="shared" ca="1" si="38"/>
        <v>119.41956239019827</v>
      </c>
      <c r="K137" s="2" t="e">
        <f t="shared" ca="1" si="39"/>
        <v>#DIV/0!</v>
      </c>
      <c r="L137" s="117" t="e">
        <f t="shared" ca="1" si="54"/>
        <v>#DIV/0!</v>
      </c>
      <c r="M137" s="63"/>
      <c r="N137" s="16" t="str">
        <f t="shared" si="40"/>
        <v/>
      </c>
      <c r="O137" s="63"/>
      <c r="P137" s="16" t="str">
        <f t="shared" si="41"/>
        <v/>
      </c>
      <c r="Q137" s="63"/>
      <c r="R137" s="16" t="str">
        <f t="shared" si="42"/>
        <v/>
      </c>
      <c r="S137" s="63"/>
      <c r="T137" s="17" t="str">
        <f t="shared" si="29"/>
        <v/>
      </c>
      <c r="U137" s="63"/>
      <c r="V137" s="17" t="str">
        <f t="shared" si="30"/>
        <v/>
      </c>
      <c r="W137" s="125" t="e">
        <f t="shared" si="31"/>
        <v>#VALUE!</v>
      </c>
      <c r="X137" s="63"/>
      <c r="Y137" s="17" t="str">
        <f t="shared" si="32"/>
        <v/>
      </c>
      <c r="Z137" s="63"/>
      <c r="AA137" s="16" t="str">
        <f t="shared" si="33"/>
        <v/>
      </c>
      <c r="AB137" s="63"/>
      <c r="AC137" s="17" t="str">
        <f t="shared" si="43"/>
        <v/>
      </c>
      <c r="AD137" s="63"/>
      <c r="AE137" s="16" t="str">
        <f t="shared" si="34"/>
        <v/>
      </c>
      <c r="AF137" s="63"/>
      <c r="AG137" s="17" t="str">
        <f t="shared" si="35"/>
        <v/>
      </c>
      <c r="AH137" s="63"/>
      <c r="AI137" s="17" t="str">
        <f t="shared" si="44"/>
        <v/>
      </c>
      <c r="AJ137" s="63"/>
      <c r="AK137" s="17" t="str">
        <f t="shared" si="36"/>
        <v/>
      </c>
      <c r="AL137" s="18" t="e">
        <f t="shared" si="45"/>
        <v>#VALUE!</v>
      </c>
      <c r="AM137" s="54"/>
      <c r="AN137" s="19"/>
      <c r="AO137" s="21" t="e">
        <f t="shared" si="37"/>
        <v>#DIV/0!</v>
      </c>
      <c r="AP137" s="22" t="e">
        <f t="shared" si="46"/>
        <v>#DIV/0!</v>
      </c>
      <c r="AQ137" s="20"/>
      <c r="AR137" s="13">
        <f t="shared" si="47"/>
        <v>0</v>
      </c>
      <c r="AS137" s="18" t="e">
        <f t="shared" si="48"/>
        <v>#DIV/0!</v>
      </c>
      <c r="AT137" s="24" t="e">
        <f t="shared" ca="1" si="49"/>
        <v>#DIV/0!</v>
      </c>
      <c r="AU137" s="24" t="e">
        <f t="shared" si="50"/>
        <v>#VALUE!</v>
      </c>
      <c r="AV137" s="24" t="e">
        <f t="shared" si="51"/>
        <v>#VALUE!</v>
      </c>
      <c r="AW137" s="24" t="e">
        <f t="shared" si="52"/>
        <v>#DIV/0!</v>
      </c>
      <c r="AX137" s="147" t="e">
        <f t="shared" ca="1" si="53"/>
        <v>#DIV/0!</v>
      </c>
      <c r="AY137" s="117" t="e">
        <f t="shared" ca="1" si="55"/>
        <v>#DIV/0!</v>
      </c>
    </row>
    <row r="138" spans="1:51" x14ac:dyDescent="0.25">
      <c r="A138" s="58"/>
      <c r="B138" s="40"/>
      <c r="C138" s="40"/>
      <c r="D138" s="44"/>
      <c r="E138" s="44"/>
      <c r="F138" s="44"/>
      <c r="G138" s="129">
        <f t="shared" ca="1" si="28"/>
        <v>43617</v>
      </c>
      <c r="H138" s="74"/>
      <c r="I138" s="48"/>
      <c r="J138" s="1">
        <f t="shared" ca="1" si="38"/>
        <v>119.41956239019827</v>
      </c>
      <c r="K138" s="2" t="e">
        <f t="shared" ca="1" si="39"/>
        <v>#DIV/0!</v>
      </c>
      <c r="L138" s="117" t="e">
        <f t="shared" ca="1" si="54"/>
        <v>#DIV/0!</v>
      </c>
      <c r="M138" s="63"/>
      <c r="N138" s="16" t="str">
        <f t="shared" si="40"/>
        <v/>
      </c>
      <c r="O138" s="63"/>
      <c r="P138" s="16" t="str">
        <f t="shared" si="41"/>
        <v/>
      </c>
      <c r="Q138" s="63"/>
      <c r="R138" s="16" t="str">
        <f t="shared" si="42"/>
        <v/>
      </c>
      <c r="S138" s="63"/>
      <c r="T138" s="17" t="str">
        <f t="shared" si="29"/>
        <v/>
      </c>
      <c r="U138" s="63"/>
      <c r="V138" s="17" t="str">
        <f t="shared" si="30"/>
        <v/>
      </c>
      <c r="W138" s="125" t="e">
        <f t="shared" si="31"/>
        <v>#VALUE!</v>
      </c>
      <c r="X138" s="63"/>
      <c r="Y138" s="17" t="str">
        <f t="shared" si="32"/>
        <v/>
      </c>
      <c r="Z138" s="63"/>
      <c r="AA138" s="16" t="str">
        <f t="shared" si="33"/>
        <v/>
      </c>
      <c r="AB138" s="63"/>
      <c r="AC138" s="17" t="str">
        <f t="shared" si="43"/>
        <v/>
      </c>
      <c r="AD138" s="63"/>
      <c r="AE138" s="16" t="str">
        <f t="shared" si="34"/>
        <v/>
      </c>
      <c r="AF138" s="63"/>
      <c r="AG138" s="17" t="str">
        <f t="shared" si="35"/>
        <v/>
      </c>
      <c r="AH138" s="63"/>
      <c r="AI138" s="17" t="str">
        <f t="shared" si="44"/>
        <v/>
      </c>
      <c r="AJ138" s="63"/>
      <c r="AK138" s="17" t="str">
        <f t="shared" si="36"/>
        <v/>
      </c>
      <c r="AL138" s="18" t="e">
        <f t="shared" si="45"/>
        <v>#VALUE!</v>
      </c>
      <c r="AM138" s="54"/>
      <c r="AN138" s="19"/>
      <c r="AO138" s="21" t="e">
        <f t="shared" si="37"/>
        <v>#DIV/0!</v>
      </c>
      <c r="AP138" s="22" t="e">
        <f t="shared" si="46"/>
        <v>#DIV/0!</v>
      </c>
      <c r="AQ138" s="20"/>
      <c r="AR138" s="13">
        <f t="shared" si="47"/>
        <v>0</v>
      </c>
      <c r="AS138" s="18" t="e">
        <f t="shared" si="48"/>
        <v>#DIV/0!</v>
      </c>
      <c r="AT138" s="24" t="e">
        <f t="shared" ca="1" si="49"/>
        <v>#DIV/0!</v>
      </c>
      <c r="AU138" s="24" t="e">
        <f t="shared" si="50"/>
        <v>#VALUE!</v>
      </c>
      <c r="AV138" s="24" t="e">
        <f t="shared" si="51"/>
        <v>#VALUE!</v>
      </c>
      <c r="AW138" s="24" t="e">
        <f t="shared" si="52"/>
        <v>#DIV/0!</v>
      </c>
      <c r="AX138" s="147" t="e">
        <f t="shared" ca="1" si="53"/>
        <v>#DIV/0!</v>
      </c>
      <c r="AY138" s="117" t="e">
        <f t="shared" ca="1" si="55"/>
        <v>#DIV/0!</v>
      </c>
    </row>
    <row r="139" spans="1:51" x14ac:dyDescent="0.25">
      <c r="A139" s="58"/>
      <c r="B139" s="40"/>
      <c r="C139" s="40"/>
      <c r="D139" s="44"/>
      <c r="E139" s="44"/>
      <c r="F139" s="44"/>
      <c r="G139" s="129">
        <f t="shared" ca="1" si="28"/>
        <v>43617</v>
      </c>
      <c r="H139" s="74"/>
      <c r="I139" s="48"/>
      <c r="J139" s="1">
        <f t="shared" ca="1" si="38"/>
        <v>119.41956239019827</v>
      </c>
      <c r="K139" s="2" t="e">
        <f t="shared" ca="1" si="39"/>
        <v>#DIV/0!</v>
      </c>
      <c r="L139" s="117" t="e">
        <f t="shared" ca="1" si="54"/>
        <v>#DIV/0!</v>
      </c>
      <c r="M139" s="63"/>
      <c r="N139" s="16" t="str">
        <f t="shared" si="40"/>
        <v/>
      </c>
      <c r="O139" s="63"/>
      <c r="P139" s="16" t="str">
        <f t="shared" si="41"/>
        <v/>
      </c>
      <c r="Q139" s="63"/>
      <c r="R139" s="16" t="str">
        <f t="shared" si="42"/>
        <v/>
      </c>
      <c r="S139" s="63"/>
      <c r="T139" s="17" t="str">
        <f t="shared" si="29"/>
        <v/>
      </c>
      <c r="U139" s="63"/>
      <c r="V139" s="17" t="str">
        <f t="shared" si="30"/>
        <v/>
      </c>
      <c r="W139" s="125" t="e">
        <f t="shared" si="31"/>
        <v>#VALUE!</v>
      </c>
      <c r="X139" s="63"/>
      <c r="Y139" s="17" t="str">
        <f t="shared" si="32"/>
        <v/>
      </c>
      <c r="Z139" s="63"/>
      <c r="AA139" s="16" t="str">
        <f t="shared" si="33"/>
        <v/>
      </c>
      <c r="AB139" s="63"/>
      <c r="AC139" s="17" t="str">
        <f t="shared" si="43"/>
        <v/>
      </c>
      <c r="AD139" s="63"/>
      <c r="AE139" s="16" t="str">
        <f t="shared" si="34"/>
        <v/>
      </c>
      <c r="AF139" s="63"/>
      <c r="AG139" s="17" t="str">
        <f t="shared" si="35"/>
        <v/>
      </c>
      <c r="AH139" s="63"/>
      <c r="AI139" s="17" t="str">
        <f t="shared" si="44"/>
        <v/>
      </c>
      <c r="AJ139" s="63"/>
      <c r="AK139" s="17" t="str">
        <f t="shared" si="36"/>
        <v/>
      </c>
      <c r="AL139" s="18" t="e">
        <f t="shared" si="45"/>
        <v>#VALUE!</v>
      </c>
      <c r="AM139" s="54"/>
      <c r="AN139" s="19"/>
      <c r="AO139" s="21" t="e">
        <f t="shared" si="37"/>
        <v>#DIV/0!</v>
      </c>
      <c r="AP139" s="22" t="e">
        <f t="shared" si="46"/>
        <v>#DIV/0!</v>
      </c>
      <c r="AQ139" s="20"/>
      <c r="AR139" s="13">
        <f t="shared" si="47"/>
        <v>0</v>
      </c>
      <c r="AS139" s="18" t="e">
        <f t="shared" si="48"/>
        <v>#DIV/0!</v>
      </c>
      <c r="AT139" s="24" t="e">
        <f t="shared" ca="1" si="49"/>
        <v>#DIV/0!</v>
      </c>
      <c r="AU139" s="24" t="e">
        <f t="shared" si="50"/>
        <v>#VALUE!</v>
      </c>
      <c r="AV139" s="24" t="e">
        <f t="shared" si="51"/>
        <v>#VALUE!</v>
      </c>
      <c r="AW139" s="24" t="e">
        <f t="shared" si="52"/>
        <v>#DIV/0!</v>
      </c>
      <c r="AX139" s="147" t="e">
        <f t="shared" ca="1" si="53"/>
        <v>#DIV/0!</v>
      </c>
      <c r="AY139" s="117" t="e">
        <f t="shared" ca="1" si="55"/>
        <v>#DIV/0!</v>
      </c>
    </row>
    <row r="140" spans="1:51" x14ac:dyDescent="0.25">
      <c r="A140" s="58"/>
      <c r="B140" s="40"/>
      <c r="C140" s="40"/>
      <c r="D140" s="44"/>
      <c r="E140" s="44"/>
      <c r="F140" s="44"/>
      <c r="G140" s="129">
        <f t="shared" ca="1" si="28"/>
        <v>43617</v>
      </c>
      <c r="H140" s="74"/>
      <c r="I140" s="48"/>
      <c r="J140" s="1">
        <f t="shared" ca="1" si="38"/>
        <v>119.41956239019827</v>
      </c>
      <c r="K140" s="2" t="e">
        <f t="shared" ca="1" si="39"/>
        <v>#DIV/0!</v>
      </c>
      <c r="L140" s="117" t="e">
        <f t="shared" ca="1" si="54"/>
        <v>#DIV/0!</v>
      </c>
      <c r="M140" s="63"/>
      <c r="N140" s="16" t="str">
        <f t="shared" si="40"/>
        <v/>
      </c>
      <c r="O140" s="63"/>
      <c r="P140" s="16" t="str">
        <f t="shared" si="41"/>
        <v/>
      </c>
      <c r="Q140" s="63"/>
      <c r="R140" s="16" t="str">
        <f t="shared" si="42"/>
        <v/>
      </c>
      <c r="S140" s="63"/>
      <c r="T140" s="17" t="str">
        <f t="shared" si="29"/>
        <v/>
      </c>
      <c r="U140" s="63"/>
      <c r="V140" s="17" t="str">
        <f t="shared" si="30"/>
        <v/>
      </c>
      <c r="W140" s="125" t="e">
        <f t="shared" si="31"/>
        <v>#VALUE!</v>
      </c>
      <c r="X140" s="63"/>
      <c r="Y140" s="17" t="str">
        <f t="shared" si="32"/>
        <v/>
      </c>
      <c r="Z140" s="63"/>
      <c r="AA140" s="16" t="str">
        <f t="shared" si="33"/>
        <v/>
      </c>
      <c r="AB140" s="63"/>
      <c r="AC140" s="17" t="str">
        <f t="shared" si="43"/>
        <v/>
      </c>
      <c r="AD140" s="63"/>
      <c r="AE140" s="16" t="str">
        <f t="shared" si="34"/>
        <v/>
      </c>
      <c r="AF140" s="63"/>
      <c r="AG140" s="17" t="str">
        <f t="shared" si="35"/>
        <v/>
      </c>
      <c r="AH140" s="63"/>
      <c r="AI140" s="17" t="str">
        <f t="shared" si="44"/>
        <v/>
      </c>
      <c r="AJ140" s="63"/>
      <c r="AK140" s="17" t="str">
        <f t="shared" si="36"/>
        <v/>
      </c>
      <c r="AL140" s="18" t="e">
        <f t="shared" si="45"/>
        <v>#VALUE!</v>
      </c>
      <c r="AM140" s="54"/>
      <c r="AN140" s="19"/>
      <c r="AO140" s="21" t="e">
        <f t="shared" si="37"/>
        <v>#DIV/0!</v>
      </c>
      <c r="AP140" s="22" t="e">
        <f t="shared" si="46"/>
        <v>#DIV/0!</v>
      </c>
      <c r="AQ140" s="20"/>
      <c r="AR140" s="13">
        <f t="shared" si="47"/>
        <v>0</v>
      </c>
      <c r="AS140" s="18" t="e">
        <f t="shared" si="48"/>
        <v>#DIV/0!</v>
      </c>
      <c r="AT140" s="24" t="e">
        <f t="shared" ca="1" si="49"/>
        <v>#DIV/0!</v>
      </c>
      <c r="AU140" s="24" t="e">
        <f t="shared" si="50"/>
        <v>#VALUE!</v>
      </c>
      <c r="AV140" s="24" t="e">
        <f t="shared" si="51"/>
        <v>#VALUE!</v>
      </c>
      <c r="AW140" s="24" t="e">
        <f t="shared" si="52"/>
        <v>#DIV/0!</v>
      </c>
      <c r="AX140" s="147" t="e">
        <f t="shared" ca="1" si="53"/>
        <v>#DIV/0!</v>
      </c>
      <c r="AY140" s="117" t="e">
        <f t="shared" ca="1" si="55"/>
        <v>#DIV/0!</v>
      </c>
    </row>
    <row r="141" spans="1:51" x14ac:dyDescent="0.25">
      <c r="A141" s="58"/>
      <c r="B141" s="44"/>
      <c r="C141" s="44"/>
      <c r="D141" s="44"/>
      <c r="E141" s="44"/>
      <c r="F141" s="44"/>
      <c r="G141" s="129">
        <f t="shared" ca="1" si="28"/>
        <v>43617</v>
      </c>
      <c r="H141" s="74"/>
      <c r="I141" s="48"/>
      <c r="J141" s="1">
        <f t="shared" ca="1" si="38"/>
        <v>119.41956239019827</v>
      </c>
      <c r="K141" s="2" t="e">
        <f t="shared" ca="1" si="39"/>
        <v>#DIV/0!</v>
      </c>
      <c r="L141" s="117" t="e">
        <f t="shared" ca="1" si="54"/>
        <v>#DIV/0!</v>
      </c>
      <c r="M141" s="63"/>
      <c r="N141" s="16" t="str">
        <f t="shared" si="40"/>
        <v/>
      </c>
      <c r="O141" s="63"/>
      <c r="P141" s="16" t="str">
        <f t="shared" si="41"/>
        <v/>
      </c>
      <c r="Q141" s="63"/>
      <c r="R141" s="16" t="str">
        <f t="shared" si="42"/>
        <v/>
      </c>
      <c r="S141" s="63"/>
      <c r="T141" s="17" t="str">
        <f t="shared" si="29"/>
        <v/>
      </c>
      <c r="U141" s="63"/>
      <c r="V141" s="17" t="str">
        <f t="shared" si="30"/>
        <v/>
      </c>
      <c r="W141" s="125" t="e">
        <f t="shared" si="31"/>
        <v>#VALUE!</v>
      </c>
      <c r="X141" s="63"/>
      <c r="Y141" s="17" t="str">
        <f t="shared" si="32"/>
        <v/>
      </c>
      <c r="Z141" s="63"/>
      <c r="AA141" s="16" t="str">
        <f t="shared" si="33"/>
        <v/>
      </c>
      <c r="AB141" s="63"/>
      <c r="AC141" s="17" t="str">
        <f t="shared" si="43"/>
        <v/>
      </c>
      <c r="AD141" s="63"/>
      <c r="AE141" s="16" t="str">
        <f t="shared" si="34"/>
        <v/>
      </c>
      <c r="AF141" s="63"/>
      <c r="AG141" s="17" t="str">
        <f t="shared" si="35"/>
        <v/>
      </c>
      <c r="AH141" s="63"/>
      <c r="AI141" s="17" t="str">
        <f t="shared" si="44"/>
        <v/>
      </c>
      <c r="AJ141" s="63"/>
      <c r="AK141" s="17" t="str">
        <f t="shared" si="36"/>
        <v/>
      </c>
      <c r="AL141" s="18" t="e">
        <f t="shared" si="45"/>
        <v>#VALUE!</v>
      </c>
      <c r="AM141" s="54"/>
      <c r="AN141" s="19"/>
      <c r="AO141" s="21" t="e">
        <f t="shared" si="37"/>
        <v>#DIV/0!</v>
      </c>
      <c r="AP141" s="22" t="e">
        <f t="shared" si="46"/>
        <v>#DIV/0!</v>
      </c>
      <c r="AQ141" s="20"/>
      <c r="AR141" s="13">
        <f t="shared" si="47"/>
        <v>0</v>
      </c>
      <c r="AS141" s="18" t="e">
        <f t="shared" si="48"/>
        <v>#DIV/0!</v>
      </c>
      <c r="AT141" s="24" t="e">
        <f t="shared" ca="1" si="49"/>
        <v>#DIV/0!</v>
      </c>
      <c r="AU141" s="24" t="e">
        <f t="shared" si="50"/>
        <v>#VALUE!</v>
      </c>
      <c r="AV141" s="24" t="e">
        <f t="shared" si="51"/>
        <v>#VALUE!</v>
      </c>
      <c r="AW141" s="24" t="e">
        <f t="shared" si="52"/>
        <v>#DIV/0!</v>
      </c>
      <c r="AX141" s="147" t="e">
        <f t="shared" ca="1" si="53"/>
        <v>#DIV/0!</v>
      </c>
      <c r="AY141" s="117" t="e">
        <f t="shared" ca="1" si="55"/>
        <v>#DIV/0!</v>
      </c>
    </row>
    <row r="142" spans="1:51" x14ac:dyDescent="0.25">
      <c r="A142" s="58"/>
      <c r="B142" s="44"/>
      <c r="C142" s="44"/>
      <c r="D142" s="44"/>
      <c r="E142" s="44"/>
      <c r="F142" s="44"/>
      <c r="G142" s="129">
        <f t="shared" ca="1" si="28"/>
        <v>43617</v>
      </c>
      <c r="H142" s="74"/>
      <c r="I142" s="48"/>
      <c r="J142" s="1">
        <f t="shared" ca="1" si="38"/>
        <v>119.41956239019827</v>
      </c>
      <c r="K142" s="2" t="e">
        <f t="shared" ca="1" si="39"/>
        <v>#DIV/0!</v>
      </c>
      <c r="L142" s="117" t="e">
        <f t="shared" ca="1" si="54"/>
        <v>#DIV/0!</v>
      </c>
      <c r="M142" s="63"/>
      <c r="N142" s="16" t="str">
        <f t="shared" si="40"/>
        <v/>
      </c>
      <c r="O142" s="63"/>
      <c r="P142" s="16" t="str">
        <f t="shared" si="41"/>
        <v/>
      </c>
      <c r="Q142" s="63"/>
      <c r="R142" s="16" t="str">
        <f t="shared" si="42"/>
        <v/>
      </c>
      <c r="S142" s="63"/>
      <c r="T142" s="17" t="str">
        <f t="shared" si="29"/>
        <v/>
      </c>
      <c r="U142" s="63"/>
      <c r="V142" s="17" t="str">
        <f t="shared" si="30"/>
        <v/>
      </c>
      <c r="W142" s="125" t="e">
        <f t="shared" si="31"/>
        <v>#VALUE!</v>
      </c>
      <c r="X142" s="63"/>
      <c r="Y142" s="17" t="str">
        <f t="shared" si="32"/>
        <v/>
      </c>
      <c r="Z142" s="63"/>
      <c r="AA142" s="16" t="str">
        <f t="shared" si="33"/>
        <v/>
      </c>
      <c r="AB142" s="63"/>
      <c r="AC142" s="17" t="str">
        <f t="shared" si="43"/>
        <v/>
      </c>
      <c r="AD142" s="63"/>
      <c r="AE142" s="16" t="str">
        <f t="shared" si="34"/>
        <v/>
      </c>
      <c r="AF142" s="63"/>
      <c r="AG142" s="17" t="str">
        <f t="shared" si="35"/>
        <v/>
      </c>
      <c r="AH142" s="63"/>
      <c r="AI142" s="17" t="str">
        <f t="shared" si="44"/>
        <v/>
      </c>
      <c r="AJ142" s="63"/>
      <c r="AK142" s="17" t="str">
        <f t="shared" si="36"/>
        <v/>
      </c>
      <c r="AL142" s="18" t="e">
        <f t="shared" si="45"/>
        <v>#VALUE!</v>
      </c>
      <c r="AM142" s="54"/>
      <c r="AN142" s="19"/>
      <c r="AO142" s="21" t="e">
        <f t="shared" si="37"/>
        <v>#DIV/0!</v>
      </c>
      <c r="AP142" s="22" t="e">
        <f t="shared" si="46"/>
        <v>#DIV/0!</v>
      </c>
      <c r="AQ142" s="20"/>
      <c r="AR142" s="13">
        <f t="shared" si="47"/>
        <v>0</v>
      </c>
      <c r="AS142" s="18" t="e">
        <f t="shared" si="48"/>
        <v>#DIV/0!</v>
      </c>
      <c r="AT142" s="24" t="e">
        <f t="shared" ca="1" si="49"/>
        <v>#DIV/0!</v>
      </c>
      <c r="AU142" s="24" t="e">
        <f t="shared" si="50"/>
        <v>#VALUE!</v>
      </c>
      <c r="AV142" s="24" t="e">
        <f t="shared" si="51"/>
        <v>#VALUE!</v>
      </c>
      <c r="AW142" s="24" t="e">
        <f t="shared" si="52"/>
        <v>#DIV/0!</v>
      </c>
      <c r="AX142" s="147" t="e">
        <f t="shared" ca="1" si="53"/>
        <v>#DIV/0!</v>
      </c>
      <c r="AY142" s="117" t="e">
        <f t="shared" ca="1" si="55"/>
        <v>#DIV/0!</v>
      </c>
    </row>
    <row r="143" spans="1:51" x14ac:dyDescent="0.25">
      <c r="A143" s="58"/>
      <c r="B143" s="44"/>
      <c r="C143" s="44"/>
      <c r="D143" s="44"/>
      <c r="E143" s="44"/>
      <c r="F143" s="44"/>
      <c r="G143" s="129">
        <f t="shared" ca="1" si="28"/>
        <v>43617</v>
      </c>
      <c r="H143" s="74"/>
      <c r="I143" s="48"/>
      <c r="J143" s="1">
        <f t="shared" ca="1" si="38"/>
        <v>119.41956239019827</v>
      </c>
      <c r="K143" s="2" t="e">
        <f t="shared" ca="1" si="39"/>
        <v>#DIV/0!</v>
      </c>
      <c r="L143" s="117" t="e">
        <f t="shared" ca="1" si="54"/>
        <v>#DIV/0!</v>
      </c>
      <c r="M143" s="63"/>
      <c r="N143" s="16" t="str">
        <f t="shared" si="40"/>
        <v/>
      </c>
      <c r="O143" s="63"/>
      <c r="P143" s="16" t="str">
        <f t="shared" si="41"/>
        <v/>
      </c>
      <c r="Q143" s="63"/>
      <c r="R143" s="16" t="str">
        <f t="shared" si="42"/>
        <v/>
      </c>
      <c r="S143" s="63"/>
      <c r="T143" s="17" t="str">
        <f t="shared" si="29"/>
        <v/>
      </c>
      <c r="U143" s="63"/>
      <c r="V143" s="17" t="str">
        <f t="shared" si="30"/>
        <v/>
      </c>
      <c r="W143" s="125" t="e">
        <f t="shared" si="31"/>
        <v>#VALUE!</v>
      </c>
      <c r="X143" s="63"/>
      <c r="Y143" s="17" t="str">
        <f t="shared" si="32"/>
        <v/>
      </c>
      <c r="Z143" s="63"/>
      <c r="AA143" s="16" t="str">
        <f t="shared" si="33"/>
        <v/>
      </c>
      <c r="AB143" s="63"/>
      <c r="AC143" s="17" t="str">
        <f t="shared" si="43"/>
        <v/>
      </c>
      <c r="AD143" s="63"/>
      <c r="AE143" s="16" t="str">
        <f t="shared" si="34"/>
        <v/>
      </c>
      <c r="AF143" s="63"/>
      <c r="AG143" s="17" t="str">
        <f t="shared" si="35"/>
        <v/>
      </c>
      <c r="AH143" s="63"/>
      <c r="AI143" s="17" t="str">
        <f t="shared" si="44"/>
        <v/>
      </c>
      <c r="AJ143" s="63"/>
      <c r="AK143" s="17" t="str">
        <f t="shared" si="36"/>
        <v/>
      </c>
      <c r="AL143" s="18" t="e">
        <f t="shared" si="45"/>
        <v>#VALUE!</v>
      </c>
      <c r="AM143" s="54"/>
      <c r="AN143" s="19"/>
      <c r="AO143" s="21" t="e">
        <f t="shared" si="37"/>
        <v>#DIV/0!</v>
      </c>
      <c r="AP143" s="22" t="e">
        <f t="shared" si="46"/>
        <v>#DIV/0!</v>
      </c>
      <c r="AQ143" s="20"/>
      <c r="AR143" s="13">
        <f t="shared" si="47"/>
        <v>0</v>
      </c>
      <c r="AS143" s="18" t="e">
        <f t="shared" si="48"/>
        <v>#DIV/0!</v>
      </c>
      <c r="AT143" s="24" t="e">
        <f t="shared" ca="1" si="49"/>
        <v>#DIV/0!</v>
      </c>
      <c r="AU143" s="24" t="e">
        <f t="shared" si="50"/>
        <v>#VALUE!</v>
      </c>
      <c r="AV143" s="24" t="e">
        <f t="shared" si="51"/>
        <v>#VALUE!</v>
      </c>
      <c r="AW143" s="24" t="e">
        <f t="shared" si="52"/>
        <v>#DIV/0!</v>
      </c>
      <c r="AX143" s="147" t="e">
        <f t="shared" ca="1" si="53"/>
        <v>#DIV/0!</v>
      </c>
      <c r="AY143" s="117" t="e">
        <f t="shared" ca="1" si="55"/>
        <v>#DIV/0!</v>
      </c>
    </row>
    <row r="144" spans="1:51" x14ac:dyDescent="0.25">
      <c r="A144" s="58"/>
      <c r="B144" s="40"/>
      <c r="C144" s="40"/>
      <c r="D144" s="37"/>
      <c r="E144" s="37"/>
      <c r="F144" s="44"/>
      <c r="G144" s="129">
        <f t="shared" ref="G144:G207" ca="1" si="56">TODAY()</f>
        <v>43617</v>
      </c>
      <c r="H144" s="74"/>
      <c r="I144" s="48"/>
      <c r="J144" s="1">
        <f t="shared" ca="1" si="38"/>
        <v>119.41956239019827</v>
      </c>
      <c r="K144" s="2" t="e">
        <f t="shared" ca="1" si="39"/>
        <v>#DIV/0!</v>
      </c>
      <c r="L144" s="117" t="e">
        <f t="shared" ca="1" si="54"/>
        <v>#DIV/0!</v>
      </c>
      <c r="M144" s="63"/>
      <c r="N144" s="16" t="str">
        <f t="shared" si="40"/>
        <v/>
      </c>
      <c r="O144" s="63"/>
      <c r="P144" s="16" t="str">
        <f t="shared" si="41"/>
        <v/>
      </c>
      <c r="Q144" s="63"/>
      <c r="R144" s="16" t="str">
        <f t="shared" si="42"/>
        <v/>
      </c>
      <c r="S144" s="63"/>
      <c r="T144" s="17" t="str">
        <f t="shared" ref="T144:T207" si="57">IF(S144="ALTO",$W$8,IF(S144="BAJO",$W$10,IF(S144="MEDIO",$W$9,"")))</f>
        <v/>
      </c>
      <c r="U144" s="63"/>
      <c r="V144" s="17" t="str">
        <f t="shared" ref="V144:V207" si="58">IF(U144="SI",$U$8,IF(U144="NO",$U$9,IF(U144="N/A",$U$10,"")))</f>
        <v/>
      </c>
      <c r="W144" s="125" t="e">
        <f t="shared" ref="W144:W207" si="59">(N144+P144+R144+T144+V144)/5</f>
        <v>#VALUE!</v>
      </c>
      <c r="X144" s="63"/>
      <c r="Y144" s="17" t="str">
        <f t="shared" ref="Y144:Y207" si="60">IF(X144="BUENO",$W$10,IF(X144="REGULAR",$W$9,IF(X144="MALO",$W$8,"")))</f>
        <v/>
      </c>
      <c r="Z144" s="63"/>
      <c r="AA144" s="16" t="str">
        <f t="shared" ref="AA144:AA207" si="61">IF(Z144="SI",$U$8,IF(Z144="NO",$U$9,""))</f>
        <v/>
      </c>
      <c r="AB144" s="63"/>
      <c r="AC144" s="17" t="str">
        <f t="shared" si="43"/>
        <v/>
      </c>
      <c r="AD144" s="63"/>
      <c r="AE144" s="16" t="str">
        <f t="shared" ref="AE144:AE207" si="62">IF(AD144="SI",$U$8,IF(AD144="NO",$U$9,""))</f>
        <v/>
      </c>
      <c r="AF144" s="63"/>
      <c r="AG144" s="17" t="str">
        <f t="shared" ref="AG144:AG207" si="63">IF(AF144="ASISTENCIAL TIPO 1",$AA$7,IF(AF144="ASISTENCIAL TIPO 2",$AA$8,IF(AF144="STAND BY",$AA$10,IF(AF144="ADMINISTRATIVO",$AA$9,""))))</f>
        <v/>
      </c>
      <c r="AH144" s="63"/>
      <c r="AI144" s="17" t="str">
        <f t="shared" si="44"/>
        <v/>
      </c>
      <c r="AJ144" s="63"/>
      <c r="AK144" s="17" t="str">
        <f t="shared" ref="AK144:AK207" si="64">IF(AJ144="SI",$AI$8,IF(AJ144="NO",$AI$7,""))</f>
        <v/>
      </c>
      <c r="AL144" s="18" t="e">
        <f t="shared" si="45"/>
        <v>#VALUE!</v>
      </c>
      <c r="AM144" s="54"/>
      <c r="AN144" s="19"/>
      <c r="AO144" s="21" t="e">
        <f t="shared" ref="AO144:AO207" si="65">+AN144/AM144</f>
        <v>#DIV/0!</v>
      </c>
      <c r="AP144" s="22" t="e">
        <f t="shared" si="46"/>
        <v>#DIV/0!</v>
      </c>
      <c r="AQ144" s="20"/>
      <c r="AR144" s="13">
        <f t="shared" si="47"/>
        <v>0</v>
      </c>
      <c r="AS144" s="18" t="e">
        <f t="shared" si="48"/>
        <v>#DIV/0!</v>
      </c>
      <c r="AT144" s="24" t="e">
        <f t="shared" ca="1" si="49"/>
        <v>#DIV/0!</v>
      </c>
      <c r="AU144" s="24" t="e">
        <f t="shared" si="50"/>
        <v>#VALUE!</v>
      </c>
      <c r="AV144" s="24" t="e">
        <f t="shared" si="51"/>
        <v>#VALUE!</v>
      </c>
      <c r="AW144" s="24" t="e">
        <f t="shared" si="52"/>
        <v>#DIV/0!</v>
      </c>
      <c r="AX144" s="147" t="e">
        <f t="shared" ca="1" si="53"/>
        <v>#DIV/0!</v>
      </c>
      <c r="AY144" s="117" t="e">
        <f t="shared" ca="1" si="55"/>
        <v>#DIV/0!</v>
      </c>
    </row>
    <row r="145" spans="1:51" x14ac:dyDescent="0.25">
      <c r="A145" s="58"/>
      <c r="B145" s="40"/>
      <c r="C145" s="40"/>
      <c r="D145" s="44"/>
      <c r="E145" s="44"/>
      <c r="F145" s="44"/>
      <c r="G145" s="129">
        <f t="shared" ca="1" si="56"/>
        <v>43617</v>
      </c>
      <c r="H145" s="74"/>
      <c r="I145" s="48"/>
      <c r="J145" s="1">
        <f t="shared" ca="1" si="38"/>
        <v>119.41956239019827</v>
      </c>
      <c r="K145" s="2" t="e">
        <f t="shared" ca="1" si="39"/>
        <v>#DIV/0!</v>
      </c>
      <c r="L145" s="117" t="e">
        <f t="shared" ca="1" si="54"/>
        <v>#DIV/0!</v>
      </c>
      <c r="M145" s="63"/>
      <c r="N145" s="16" t="str">
        <f t="shared" si="40"/>
        <v/>
      </c>
      <c r="O145" s="63"/>
      <c r="P145" s="16" t="str">
        <f t="shared" si="41"/>
        <v/>
      </c>
      <c r="Q145" s="63"/>
      <c r="R145" s="16" t="str">
        <f t="shared" si="42"/>
        <v/>
      </c>
      <c r="S145" s="63"/>
      <c r="T145" s="17" t="str">
        <f t="shared" si="57"/>
        <v/>
      </c>
      <c r="U145" s="63"/>
      <c r="V145" s="17" t="str">
        <f t="shared" si="58"/>
        <v/>
      </c>
      <c r="W145" s="125" t="e">
        <f t="shared" si="59"/>
        <v>#VALUE!</v>
      </c>
      <c r="X145" s="63"/>
      <c r="Y145" s="17" t="str">
        <f t="shared" si="60"/>
        <v/>
      </c>
      <c r="Z145" s="63"/>
      <c r="AA145" s="16" t="str">
        <f t="shared" si="61"/>
        <v/>
      </c>
      <c r="AB145" s="63"/>
      <c r="AC145" s="17" t="str">
        <f t="shared" si="43"/>
        <v/>
      </c>
      <c r="AD145" s="63"/>
      <c r="AE145" s="16" t="str">
        <f t="shared" si="62"/>
        <v/>
      </c>
      <c r="AF145" s="63"/>
      <c r="AG145" s="17" t="str">
        <f t="shared" si="63"/>
        <v/>
      </c>
      <c r="AH145" s="63"/>
      <c r="AI145" s="17" t="str">
        <f t="shared" si="44"/>
        <v/>
      </c>
      <c r="AJ145" s="63"/>
      <c r="AK145" s="17" t="str">
        <f t="shared" si="64"/>
        <v/>
      </c>
      <c r="AL145" s="18" t="e">
        <f t="shared" si="45"/>
        <v>#VALUE!</v>
      </c>
      <c r="AM145" s="54"/>
      <c r="AN145" s="19"/>
      <c r="AO145" s="21" t="e">
        <f t="shared" si="65"/>
        <v>#DIV/0!</v>
      </c>
      <c r="AP145" s="22" t="e">
        <f t="shared" si="46"/>
        <v>#DIV/0!</v>
      </c>
      <c r="AQ145" s="20"/>
      <c r="AR145" s="13">
        <f t="shared" si="47"/>
        <v>0</v>
      </c>
      <c r="AS145" s="18" t="e">
        <f t="shared" si="48"/>
        <v>#DIV/0!</v>
      </c>
      <c r="AT145" s="24" t="e">
        <f t="shared" ca="1" si="49"/>
        <v>#DIV/0!</v>
      </c>
      <c r="AU145" s="24" t="e">
        <f t="shared" si="50"/>
        <v>#VALUE!</v>
      </c>
      <c r="AV145" s="24" t="e">
        <f t="shared" si="51"/>
        <v>#VALUE!</v>
      </c>
      <c r="AW145" s="24" t="e">
        <f t="shared" si="52"/>
        <v>#DIV/0!</v>
      </c>
      <c r="AX145" s="147" t="e">
        <f t="shared" ca="1" si="53"/>
        <v>#DIV/0!</v>
      </c>
      <c r="AY145" s="117" t="e">
        <f t="shared" ca="1" si="55"/>
        <v>#DIV/0!</v>
      </c>
    </row>
    <row r="146" spans="1:51" x14ac:dyDescent="0.25">
      <c r="A146" s="58"/>
      <c r="B146" s="40"/>
      <c r="C146" s="40"/>
      <c r="D146" s="44"/>
      <c r="E146" s="44"/>
      <c r="F146" s="44"/>
      <c r="G146" s="129">
        <f t="shared" ca="1" si="56"/>
        <v>43617</v>
      </c>
      <c r="H146" s="74"/>
      <c r="I146" s="48"/>
      <c r="J146" s="1">
        <f t="shared" ref="J146:J209" ca="1" si="66">YEARFRAC(G146,H146,1)</f>
        <v>119.41956239019827</v>
      </c>
      <c r="K146" s="2" t="e">
        <f t="shared" ref="K146:K209" ca="1" si="67">J146*100/I146</f>
        <v>#DIV/0!</v>
      </c>
      <c r="L146" s="117" t="e">
        <f t="shared" ca="1" si="54"/>
        <v>#DIV/0!</v>
      </c>
      <c r="M146" s="63"/>
      <c r="N146" s="16" t="str">
        <f t="shared" ref="N146:N209" si="68">IF(M146="SI",$U$8,IF(M146="NO",$U$9,""))</f>
        <v/>
      </c>
      <c r="O146" s="63"/>
      <c r="P146" s="16" t="str">
        <f t="shared" ref="P146:P209" si="69">IF(O146="SI",$U$8,IF(O146="NO",$U$9,""))</f>
        <v/>
      </c>
      <c r="Q146" s="63"/>
      <c r="R146" s="16" t="str">
        <f t="shared" ref="R146:R209" si="70">IF(Q146="SI",$U$9,IF(Q146="NO",$U$8,""))</f>
        <v/>
      </c>
      <c r="S146" s="63"/>
      <c r="T146" s="17" t="str">
        <f t="shared" si="57"/>
        <v/>
      </c>
      <c r="U146" s="63"/>
      <c r="V146" s="17" t="str">
        <f t="shared" si="58"/>
        <v/>
      </c>
      <c r="W146" s="125" t="e">
        <f t="shared" si="59"/>
        <v>#VALUE!</v>
      </c>
      <c r="X146" s="63"/>
      <c r="Y146" s="17" t="str">
        <f t="shared" si="60"/>
        <v/>
      </c>
      <c r="Z146" s="63"/>
      <c r="AA146" s="16" t="str">
        <f t="shared" si="61"/>
        <v/>
      </c>
      <c r="AB146" s="63"/>
      <c r="AC146" s="17" t="str">
        <f t="shared" ref="AC146:AC209" si="71">IF(AB146="CARGA ESTABLE",$AE$8,IF(AB146="BAJA CARGA",$AE$7,IF(AB146="SOBRE CARGA",$AE$9,"")))</f>
        <v/>
      </c>
      <c r="AD146" s="63"/>
      <c r="AE146" s="16" t="str">
        <f t="shared" si="62"/>
        <v/>
      </c>
      <c r="AF146" s="63"/>
      <c r="AG146" s="17" t="str">
        <f t="shared" si="63"/>
        <v/>
      </c>
      <c r="AH146" s="63"/>
      <c r="AI146" s="17" t="str">
        <f t="shared" ref="AI146:AI209" si="72">IF(AH146="SI",$AI$7,IF(AH146="NO",$AI$8,""))</f>
        <v/>
      </c>
      <c r="AJ146" s="63"/>
      <c r="AK146" s="17" t="str">
        <f t="shared" si="64"/>
        <v/>
      </c>
      <c r="AL146" s="18" t="e">
        <f t="shared" ref="AL146:AL209" si="73">(Y146+AA146+AC146+AE146+AG146+AI146+AK146)/7</f>
        <v>#VALUE!</v>
      </c>
      <c r="AM146" s="54"/>
      <c r="AN146" s="19"/>
      <c r="AO146" s="21" t="e">
        <f t="shared" si="65"/>
        <v>#DIV/0!</v>
      </c>
      <c r="AP146" s="22" t="e">
        <f t="shared" ref="AP146:AP209" si="74">IF(AND(AO146&gt;=$AN$8),$AO$8,IF(AND(AO146&lt;$AN$8),$AO$9,0))</f>
        <v>#DIV/0!</v>
      </c>
      <c r="AQ146" s="20"/>
      <c r="AR146" s="13">
        <f t="shared" ref="AR146:AR209" si="75">IF(AND(AQ146&lt;AM146),$AO$9,IF(AND(AQ146&gt;AM146),$AO$8,0))</f>
        <v>0</v>
      </c>
      <c r="AS146" s="18" t="e">
        <f t="shared" ref="AS146:AS209" si="76">(AP146+AR146)/2</f>
        <v>#DIV/0!</v>
      </c>
      <c r="AT146" s="24" t="e">
        <f t="shared" ref="AT146:AT209" ca="1" si="77">L146</f>
        <v>#DIV/0!</v>
      </c>
      <c r="AU146" s="24" t="e">
        <f t="shared" ref="AU146:AU209" si="78">W146</f>
        <v>#VALUE!</v>
      </c>
      <c r="AV146" s="24" t="e">
        <f t="shared" ref="AV146:AV209" si="79">AL146</f>
        <v>#VALUE!</v>
      </c>
      <c r="AW146" s="24" t="e">
        <f t="shared" ref="AW146:AW209" si="80">AS146</f>
        <v>#DIV/0!</v>
      </c>
      <c r="AX146" s="147" t="e">
        <f t="shared" ref="AX146:AX209" ca="1" si="81">((AT146*0.1)+(AU146*0.3)+(AV146*0.3)+(AW146*0.3))</f>
        <v>#DIV/0!</v>
      </c>
      <c r="AY146" s="117" t="e">
        <f t="shared" ca="1" si="55"/>
        <v>#DIV/0!</v>
      </c>
    </row>
    <row r="147" spans="1:51" x14ac:dyDescent="0.25">
      <c r="A147" s="58"/>
      <c r="B147" s="40"/>
      <c r="C147" s="40"/>
      <c r="D147" s="44"/>
      <c r="E147" s="44"/>
      <c r="F147" s="44"/>
      <c r="G147" s="129">
        <f t="shared" ca="1" si="56"/>
        <v>43617</v>
      </c>
      <c r="H147" s="74"/>
      <c r="I147" s="48"/>
      <c r="J147" s="1">
        <f t="shared" ca="1" si="66"/>
        <v>119.41956239019827</v>
      </c>
      <c r="K147" s="2" t="e">
        <f t="shared" ca="1" si="67"/>
        <v>#DIV/0!</v>
      </c>
      <c r="L147" s="117" t="e">
        <f t="shared" ref="L147:L210" ca="1" si="82">IF(AND(K147&lt;=$P$6),$R$6,IF(AND(K147&gt;$P$6,K147&lt;$P$7),$R$7,IF(AND(K147&gt;=$P$7,K147&lt;$P$8),$R$8,IF(AND(K147&gt;=$P$9),$R$9,0))))</f>
        <v>#DIV/0!</v>
      </c>
      <c r="M147" s="63"/>
      <c r="N147" s="16" t="str">
        <f t="shared" si="68"/>
        <v/>
      </c>
      <c r="O147" s="63"/>
      <c r="P147" s="16" t="str">
        <f t="shared" si="69"/>
        <v/>
      </c>
      <c r="Q147" s="63"/>
      <c r="R147" s="16" t="str">
        <f t="shared" si="70"/>
        <v/>
      </c>
      <c r="S147" s="63"/>
      <c r="T147" s="17" t="str">
        <f t="shared" si="57"/>
        <v/>
      </c>
      <c r="U147" s="63"/>
      <c r="V147" s="17" t="str">
        <f t="shared" si="58"/>
        <v/>
      </c>
      <c r="W147" s="125" t="e">
        <f t="shared" si="59"/>
        <v>#VALUE!</v>
      </c>
      <c r="X147" s="63"/>
      <c r="Y147" s="17" t="str">
        <f t="shared" si="60"/>
        <v/>
      </c>
      <c r="Z147" s="63"/>
      <c r="AA147" s="16" t="str">
        <f t="shared" si="61"/>
        <v/>
      </c>
      <c r="AB147" s="63"/>
      <c r="AC147" s="17" t="str">
        <f t="shared" si="71"/>
        <v/>
      </c>
      <c r="AD147" s="63"/>
      <c r="AE147" s="16" t="str">
        <f t="shared" si="62"/>
        <v/>
      </c>
      <c r="AF147" s="63"/>
      <c r="AG147" s="17" t="str">
        <f t="shared" si="63"/>
        <v/>
      </c>
      <c r="AH147" s="63"/>
      <c r="AI147" s="17" t="str">
        <f t="shared" si="72"/>
        <v/>
      </c>
      <c r="AJ147" s="63"/>
      <c r="AK147" s="17" t="str">
        <f t="shared" si="64"/>
        <v/>
      </c>
      <c r="AL147" s="18" t="e">
        <f t="shared" si="73"/>
        <v>#VALUE!</v>
      </c>
      <c r="AM147" s="54"/>
      <c r="AN147" s="19"/>
      <c r="AO147" s="21" t="e">
        <f t="shared" si="65"/>
        <v>#DIV/0!</v>
      </c>
      <c r="AP147" s="22" t="e">
        <f t="shared" si="74"/>
        <v>#DIV/0!</v>
      </c>
      <c r="AQ147" s="20"/>
      <c r="AR147" s="13">
        <f t="shared" si="75"/>
        <v>0</v>
      </c>
      <c r="AS147" s="18" t="e">
        <f t="shared" si="76"/>
        <v>#DIV/0!</v>
      </c>
      <c r="AT147" s="24" t="e">
        <f t="shared" ca="1" si="77"/>
        <v>#DIV/0!</v>
      </c>
      <c r="AU147" s="24" t="e">
        <f t="shared" si="78"/>
        <v>#VALUE!</v>
      </c>
      <c r="AV147" s="24" t="e">
        <f t="shared" si="79"/>
        <v>#VALUE!</v>
      </c>
      <c r="AW147" s="24" t="e">
        <f t="shared" si="80"/>
        <v>#DIV/0!</v>
      </c>
      <c r="AX147" s="147" t="e">
        <f t="shared" ca="1" si="81"/>
        <v>#DIV/0!</v>
      </c>
      <c r="AY147" s="117" t="e">
        <f t="shared" ca="1" si="55"/>
        <v>#DIV/0!</v>
      </c>
    </row>
    <row r="148" spans="1:51" x14ac:dyDescent="0.25">
      <c r="A148" s="58"/>
      <c r="B148" s="40"/>
      <c r="C148" s="40"/>
      <c r="D148" s="44"/>
      <c r="E148" s="44"/>
      <c r="F148" s="44"/>
      <c r="G148" s="129">
        <f t="shared" ca="1" si="56"/>
        <v>43617</v>
      </c>
      <c r="H148" s="74"/>
      <c r="I148" s="48"/>
      <c r="J148" s="1">
        <f t="shared" ca="1" si="66"/>
        <v>119.41956239019827</v>
      </c>
      <c r="K148" s="2" t="e">
        <f t="shared" ca="1" si="67"/>
        <v>#DIV/0!</v>
      </c>
      <c r="L148" s="117" t="e">
        <f t="shared" ca="1" si="82"/>
        <v>#DIV/0!</v>
      </c>
      <c r="M148" s="63"/>
      <c r="N148" s="16" t="str">
        <f t="shared" si="68"/>
        <v/>
      </c>
      <c r="O148" s="63"/>
      <c r="P148" s="16" t="str">
        <f t="shared" si="69"/>
        <v/>
      </c>
      <c r="Q148" s="63"/>
      <c r="R148" s="16" t="str">
        <f t="shared" si="70"/>
        <v/>
      </c>
      <c r="S148" s="63"/>
      <c r="T148" s="17" t="str">
        <f t="shared" si="57"/>
        <v/>
      </c>
      <c r="U148" s="63"/>
      <c r="V148" s="17" t="str">
        <f t="shared" si="58"/>
        <v/>
      </c>
      <c r="W148" s="125" t="e">
        <f t="shared" si="59"/>
        <v>#VALUE!</v>
      </c>
      <c r="X148" s="63"/>
      <c r="Y148" s="17" t="str">
        <f t="shared" si="60"/>
        <v/>
      </c>
      <c r="Z148" s="63"/>
      <c r="AA148" s="16" t="str">
        <f t="shared" si="61"/>
        <v/>
      </c>
      <c r="AB148" s="63"/>
      <c r="AC148" s="17" t="str">
        <f t="shared" si="71"/>
        <v/>
      </c>
      <c r="AD148" s="63"/>
      <c r="AE148" s="16" t="str">
        <f t="shared" si="62"/>
        <v/>
      </c>
      <c r="AF148" s="63"/>
      <c r="AG148" s="17" t="str">
        <f t="shared" si="63"/>
        <v/>
      </c>
      <c r="AH148" s="63"/>
      <c r="AI148" s="17" t="str">
        <f t="shared" si="72"/>
        <v/>
      </c>
      <c r="AJ148" s="63"/>
      <c r="AK148" s="17" t="str">
        <f t="shared" si="64"/>
        <v/>
      </c>
      <c r="AL148" s="18" t="e">
        <f t="shared" si="73"/>
        <v>#VALUE!</v>
      </c>
      <c r="AM148" s="54"/>
      <c r="AN148" s="19"/>
      <c r="AO148" s="21" t="e">
        <f t="shared" si="65"/>
        <v>#DIV/0!</v>
      </c>
      <c r="AP148" s="22" t="e">
        <f t="shared" si="74"/>
        <v>#DIV/0!</v>
      </c>
      <c r="AQ148" s="20"/>
      <c r="AR148" s="13">
        <f t="shared" si="75"/>
        <v>0</v>
      </c>
      <c r="AS148" s="18" t="e">
        <f t="shared" si="76"/>
        <v>#DIV/0!</v>
      </c>
      <c r="AT148" s="24" t="e">
        <f t="shared" ca="1" si="77"/>
        <v>#DIV/0!</v>
      </c>
      <c r="AU148" s="24" t="e">
        <f t="shared" si="78"/>
        <v>#VALUE!</v>
      </c>
      <c r="AV148" s="24" t="e">
        <f t="shared" si="79"/>
        <v>#VALUE!</v>
      </c>
      <c r="AW148" s="24" t="e">
        <f t="shared" si="80"/>
        <v>#DIV/0!</v>
      </c>
      <c r="AX148" s="147" t="e">
        <f t="shared" ca="1" si="81"/>
        <v>#DIV/0!</v>
      </c>
      <c r="AY148" s="117" t="e">
        <f t="shared" ca="1" si="55"/>
        <v>#DIV/0!</v>
      </c>
    </row>
    <row r="149" spans="1:51" x14ac:dyDescent="0.25">
      <c r="A149" s="58"/>
      <c r="B149" s="40"/>
      <c r="C149" s="40"/>
      <c r="D149" s="44"/>
      <c r="E149" s="44"/>
      <c r="F149" s="44"/>
      <c r="G149" s="129">
        <f t="shared" ca="1" si="56"/>
        <v>43617</v>
      </c>
      <c r="H149" s="74"/>
      <c r="I149" s="48"/>
      <c r="J149" s="1">
        <f t="shared" ca="1" si="66"/>
        <v>119.41956239019827</v>
      </c>
      <c r="K149" s="2" t="e">
        <f t="shared" ca="1" si="67"/>
        <v>#DIV/0!</v>
      </c>
      <c r="L149" s="117" t="e">
        <f t="shared" ca="1" si="82"/>
        <v>#DIV/0!</v>
      </c>
      <c r="M149" s="63"/>
      <c r="N149" s="16" t="str">
        <f t="shared" si="68"/>
        <v/>
      </c>
      <c r="O149" s="63"/>
      <c r="P149" s="16" t="str">
        <f t="shared" si="69"/>
        <v/>
      </c>
      <c r="Q149" s="63"/>
      <c r="R149" s="16" t="str">
        <f t="shared" si="70"/>
        <v/>
      </c>
      <c r="S149" s="63"/>
      <c r="T149" s="17" t="str">
        <f t="shared" si="57"/>
        <v/>
      </c>
      <c r="U149" s="63"/>
      <c r="V149" s="17" t="str">
        <f t="shared" si="58"/>
        <v/>
      </c>
      <c r="W149" s="125" t="e">
        <f t="shared" si="59"/>
        <v>#VALUE!</v>
      </c>
      <c r="X149" s="63"/>
      <c r="Y149" s="17" t="str">
        <f t="shared" si="60"/>
        <v/>
      </c>
      <c r="Z149" s="63"/>
      <c r="AA149" s="16" t="str">
        <f t="shared" si="61"/>
        <v/>
      </c>
      <c r="AB149" s="63"/>
      <c r="AC149" s="17" t="str">
        <f t="shared" si="71"/>
        <v/>
      </c>
      <c r="AD149" s="63"/>
      <c r="AE149" s="16" t="str">
        <f t="shared" si="62"/>
        <v/>
      </c>
      <c r="AF149" s="63"/>
      <c r="AG149" s="17" t="str">
        <f t="shared" si="63"/>
        <v/>
      </c>
      <c r="AH149" s="63"/>
      <c r="AI149" s="17" t="str">
        <f t="shared" si="72"/>
        <v/>
      </c>
      <c r="AJ149" s="63"/>
      <c r="AK149" s="17" t="str">
        <f t="shared" si="64"/>
        <v/>
      </c>
      <c r="AL149" s="18" t="e">
        <f t="shared" si="73"/>
        <v>#VALUE!</v>
      </c>
      <c r="AM149" s="54"/>
      <c r="AN149" s="19"/>
      <c r="AO149" s="21" t="e">
        <f t="shared" si="65"/>
        <v>#DIV/0!</v>
      </c>
      <c r="AP149" s="22" t="e">
        <f t="shared" si="74"/>
        <v>#DIV/0!</v>
      </c>
      <c r="AQ149" s="20"/>
      <c r="AR149" s="13">
        <f t="shared" si="75"/>
        <v>0</v>
      </c>
      <c r="AS149" s="18" t="e">
        <f t="shared" si="76"/>
        <v>#DIV/0!</v>
      </c>
      <c r="AT149" s="24" t="e">
        <f t="shared" ca="1" si="77"/>
        <v>#DIV/0!</v>
      </c>
      <c r="AU149" s="24" t="e">
        <f t="shared" si="78"/>
        <v>#VALUE!</v>
      </c>
      <c r="AV149" s="24" t="e">
        <f t="shared" si="79"/>
        <v>#VALUE!</v>
      </c>
      <c r="AW149" s="24" t="e">
        <f t="shared" si="80"/>
        <v>#DIV/0!</v>
      </c>
      <c r="AX149" s="147" t="e">
        <f t="shared" ca="1" si="81"/>
        <v>#DIV/0!</v>
      </c>
      <c r="AY149" s="117" t="e">
        <f t="shared" ca="1" si="55"/>
        <v>#DIV/0!</v>
      </c>
    </row>
    <row r="150" spans="1:51" x14ac:dyDescent="0.25">
      <c r="A150" s="58"/>
      <c r="B150" s="40"/>
      <c r="C150" s="40"/>
      <c r="D150" s="44"/>
      <c r="E150" s="44"/>
      <c r="F150" s="44"/>
      <c r="G150" s="129">
        <f t="shared" ca="1" si="56"/>
        <v>43617</v>
      </c>
      <c r="H150" s="74"/>
      <c r="I150" s="48"/>
      <c r="J150" s="1">
        <f t="shared" ca="1" si="66"/>
        <v>119.41956239019827</v>
      </c>
      <c r="K150" s="2" t="e">
        <f t="shared" ca="1" si="67"/>
        <v>#DIV/0!</v>
      </c>
      <c r="L150" s="117" t="e">
        <f t="shared" ca="1" si="82"/>
        <v>#DIV/0!</v>
      </c>
      <c r="M150" s="63"/>
      <c r="N150" s="16" t="str">
        <f t="shared" si="68"/>
        <v/>
      </c>
      <c r="O150" s="63"/>
      <c r="P150" s="16" t="str">
        <f t="shared" si="69"/>
        <v/>
      </c>
      <c r="Q150" s="63"/>
      <c r="R150" s="16" t="str">
        <f t="shared" si="70"/>
        <v/>
      </c>
      <c r="S150" s="63"/>
      <c r="T150" s="17" t="str">
        <f t="shared" si="57"/>
        <v/>
      </c>
      <c r="U150" s="63"/>
      <c r="V150" s="17" t="str">
        <f t="shared" si="58"/>
        <v/>
      </c>
      <c r="W150" s="125" t="e">
        <f t="shared" si="59"/>
        <v>#VALUE!</v>
      </c>
      <c r="X150" s="63"/>
      <c r="Y150" s="17" t="str">
        <f t="shared" si="60"/>
        <v/>
      </c>
      <c r="Z150" s="63"/>
      <c r="AA150" s="16" t="str">
        <f t="shared" si="61"/>
        <v/>
      </c>
      <c r="AB150" s="63"/>
      <c r="AC150" s="17" t="str">
        <f t="shared" si="71"/>
        <v/>
      </c>
      <c r="AD150" s="63"/>
      <c r="AE150" s="16" t="str">
        <f t="shared" si="62"/>
        <v/>
      </c>
      <c r="AF150" s="63"/>
      <c r="AG150" s="17" t="str">
        <f t="shared" si="63"/>
        <v/>
      </c>
      <c r="AH150" s="63"/>
      <c r="AI150" s="17" t="str">
        <f t="shared" si="72"/>
        <v/>
      </c>
      <c r="AJ150" s="63"/>
      <c r="AK150" s="17" t="str">
        <f t="shared" si="64"/>
        <v/>
      </c>
      <c r="AL150" s="18" t="e">
        <f t="shared" si="73"/>
        <v>#VALUE!</v>
      </c>
      <c r="AM150" s="54"/>
      <c r="AN150" s="19"/>
      <c r="AO150" s="21" t="e">
        <f t="shared" si="65"/>
        <v>#DIV/0!</v>
      </c>
      <c r="AP150" s="22" t="e">
        <f t="shared" si="74"/>
        <v>#DIV/0!</v>
      </c>
      <c r="AQ150" s="20"/>
      <c r="AR150" s="13">
        <f t="shared" si="75"/>
        <v>0</v>
      </c>
      <c r="AS150" s="18" t="e">
        <f t="shared" si="76"/>
        <v>#DIV/0!</v>
      </c>
      <c r="AT150" s="24" t="e">
        <f t="shared" ca="1" si="77"/>
        <v>#DIV/0!</v>
      </c>
      <c r="AU150" s="24" t="e">
        <f t="shared" si="78"/>
        <v>#VALUE!</v>
      </c>
      <c r="AV150" s="24" t="e">
        <f t="shared" si="79"/>
        <v>#VALUE!</v>
      </c>
      <c r="AW150" s="24" t="e">
        <f t="shared" si="80"/>
        <v>#DIV/0!</v>
      </c>
      <c r="AX150" s="147" t="e">
        <f t="shared" ca="1" si="81"/>
        <v>#DIV/0!</v>
      </c>
      <c r="AY150" s="117" t="e">
        <f t="shared" ca="1" si="55"/>
        <v>#DIV/0!</v>
      </c>
    </row>
    <row r="151" spans="1:51" x14ac:dyDescent="0.25">
      <c r="A151" s="58"/>
      <c r="B151" s="40"/>
      <c r="C151" s="40"/>
      <c r="D151" s="44"/>
      <c r="E151" s="44"/>
      <c r="F151" s="44"/>
      <c r="G151" s="129">
        <f t="shared" ca="1" si="56"/>
        <v>43617</v>
      </c>
      <c r="H151" s="74"/>
      <c r="I151" s="48"/>
      <c r="J151" s="1">
        <f t="shared" ca="1" si="66"/>
        <v>119.41956239019827</v>
      </c>
      <c r="K151" s="2" t="e">
        <f t="shared" ca="1" si="67"/>
        <v>#DIV/0!</v>
      </c>
      <c r="L151" s="117" t="e">
        <f t="shared" ca="1" si="82"/>
        <v>#DIV/0!</v>
      </c>
      <c r="M151" s="63"/>
      <c r="N151" s="16" t="str">
        <f t="shared" si="68"/>
        <v/>
      </c>
      <c r="O151" s="63"/>
      <c r="P151" s="16" t="str">
        <f t="shared" si="69"/>
        <v/>
      </c>
      <c r="Q151" s="63"/>
      <c r="R151" s="16" t="str">
        <f t="shared" si="70"/>
        <v/>
      </c>
      <c r="S151" s="63"/>
      <c r="T151" s="17" t="str">
        <f t="shared" si="57"/>
        <v/>
      </c>
      <c r="U151" s="63"/>
      <c r="V151" s="17" t="str">
        <f t="shared" si="58"/>
        <v/>
      </c>
      <c r="W151" s="125" t="e">
        <f t="shared" si="59"/>
        <v>#VALUE!</v>
      </c>
      <c r="X151" s="63"/>
      <c r="Y151" s="17" t="str">
        <f t="shared" si="60"/>
        <v/>
      </c>
      <c r="Z151" s="63"/>
      <c r="AA151" s="16" t="str">
        <f t="shared" si="61"/>
        <v/>
      </c>
      <c r="AB151" s="63"/>
      <c r="AC151" s="17" t="str">
        <f t="shared" si="71"/>
        <v/>
      </c>
      <c r="AD151" s="63"/>
      <c r="AE151" s="16" t="str">
        <f t="shared" si="62"/>
        <v/>
      </c>
      <c r="AF151" s="63"/>
      <c r="AG151" s="17" t="str">
        <f t="shared" si="63"/>
        <v/>
      </c>
      <c r="AH151" s="63"/>
      <c r="AI151" s="17" t="str">
        <f t="shared" si="72"/>
        <v/>
      </c>
      <c r="AJ151" s="63"/>
      <c r="AK151" s="17" t="str">
        <f t="shared" si="64"/>
        <v/>
      </c>
      <c r="AL151" s="18" t="e">
        <f t="shared" si="73"/>
        <v>#VALUE!</v>
      </c>
      <c r="AM151" s="54"/>
      <c r="AN151" s="19"/>
      <c r="AO151" s="21" t="e">
        <f t="shared" si="65"/>
        <v>#DIV/0!</v>
      </c>
      <c r="AP151" s="22" t="e">
        <f t="shared" si="74"/>
        <v>#DIV/0!</v>
      </c>
      <c r="AQ151" s="20"/>
      <c r="AR151" s="13">
        <f t="shared" si="75"/>
        <v>0</v>
      </c>
      <c r="AS151" s="18" t="e">
        <f t="shared" si="76"/>
        <v>#DIV/0!</v>
      </c>
      <c r="AT151" s="24" t="e">
        <f t="shared" ca="1" si="77"/>
        <v>#DIV/0!</v>
      </c>
      <c r="AU151" s="24" t="e">
        <f t="shared" si="78"/>
        <v>#VALUE!</v>
      </c>
      <c r="AV151" s="24" t="e">
        <f t="shared" si="79"/>
        <v>#VALUE!</v>
      </c>
      <c r="AW151" s="24" t="e">
        <f t="shared" si="80"/>
        <v>#DIV/0!</v>
      </c>
      <c r="AX151" s="147" t="e">
        <f t="shared" ca="1" si="81"/>
        <v>#DIV/0!</v>
      </c>
      <c r="AY151" s="117" t="e">
        <f t="shared" ref="AY151:AY214" ca="1" si="83">IF(AX151&lt;=20,"BAJA",IF(AX151&gt;40,"FUNCIONAL","DECADENCIA"))</f>
        <v>#DIV/0!</v>
      </c>
    </row>
    <row r="152" spans="1:51" x14ac:dyDescent="0.25">
      <c r="A152" s="58"/>
      <c r="B152" s="40"/>
      <c r="C152" s="40"/>
      <c r="D152" s="44"/>
      <c r="E152" s="44"/>
      <c r="F152" s="44"/>
      <c r="G152" s="129">
        <f t="shared" ca="1" si="56"/>
        <v>43617</v>
      </c>
      <c r="H152" s="74"/>
      <c r="I152" s="48"/>
      <c r="J152" s="1">
        <f t="shared" ca="1" si="66"/>
        <v>119.41956239019827</v>
      </c>
      <c r="K152" s="2" t="e">
        <f t="shared" ca="1" si="67"/>
        <v>#DIV/0!</v>
      </c>
      <c r="L152" s="117" t="e">
        <f t="shared" ca="1" si="82"/>
        <v>#DIV/0!</v>
      </c>
      <c r="M152" s="63"/>
      <c r="N152" s="16" t="str">
        <f t="shared" si="68"/>
        <v/>
      </c>
      <c r="O152" s="63"/>
      <c r="P152" s="16" t="str">
        <f t="shared" si="69"/>
        <v/>
      </c>
      <c r="Q152" s="63"/>
      <c r="R152" s="16" t="str">
        <f t="shared" si="70"/>
        <v/>
      </c>
      <c r="S152" s="63"/>
      <c r="T152" s="17" t="str">
        <f t="shared" si="57"/>
        <v/>
      </c>
      <c r="U152" s="63"/>
      <c r="V152" s="17" t="str">
        <f t="shared" si="58"/>
        <v/>
      </c>
      <c r="W152" s="125" t="e">
        <f t="shared" si="59"/>
        <v>#VALUE!</v>
      </c>
      <c r="X152" s="63"/>
      <c r="Y152" s="17" t="str">
        <f t="shared" si="60"/>
        <v/>
      </c>
      <c r="Z152" s="63"/>
      <c r="AA152" s="16" t="str">
        <f t="shared" si="61"/>
        <v/>
      </c>
      <c r="AB152" s="63"/>
      <c r="AC152" s="17" t="str">
        <f t="shared" si="71"/>
        <v/>
      </c>
      <c r="AD152" s="63"/>
      <c r="AE152" s="16" t="str">
        <f t="shared" si="62"/>
        <v/>
      </c>
      <c r="AF152" s="63"/>
      <c r="AG152" s="17" t="str">
        <f t="shared" si="63"/>
        <v/>
      </c>
      <c r="AH152" s="63"/>
      <c r="AI152" s="17" t="str">
        <f t="shared" si="72"/>
        <v/>
      </c>
      <c r="AJ152" s="63"/>
      <c r="AK152" s="17" t="str">
        <f t="shared" si="64"/>
        <v/>
      </c>
      <c r="AL152" s="18" t="e">
        <f t="shared" si="73"/>
        <v>#VALUE!</v>
      </c>
      <c r="AM152" s="54"/>
      <c r="AN152" s="19"/>
      <c r="AO152" s="21" t="e">
        <f t="shared" si="65"/>
        <v>#DIV/0!</v>
      </c>
      <c r="AP152" s="22" t="e">
        <f t="shared" si="74"/>
        <v>#DIV/0!</v>
      </c>
      <c r="AQ152" s="20"/>
      <c r="AR152" s="13">
        <f t="shared" si="75"/>
        <v>0</v>
      </c>
      <c r="AS152" s="18" t="e">
        <f t="shared" si="76"/>
        <v>#DIV/0!</v>
      </c>
      <c r="AT152" s="24" t="e">
        <f t="shared" ca="1" si="77"/>
        <v>#DIV/0!</v>
      </c>
      <c r="AU152" s="24" t="e">
        <f t="shared" si="78"/>
        <v>#VALUE!</v>
      </c>
      <c r="AV152" s="24" t="e">
        <f t="shared" si="79"/>
        <v>#VALUE!</v>
      </c>
      <c r="AW152" s="24" t="e">
        <f t="shared" si="80"/>
        <v>#DIV/0!</v>
      </c>
      <c r="AX152" s="147" t="e">
        <f t="shared" ca="1" si="81"/>
        <v>#DIV/0!</v>
      </c>
      <c r="AY152" s="117" t="e">
        <f t="shared" ca="1" si="83"/>
        <v>#DIV/0!</v>
      </c>
    </row>
    <row r="153" spans="1:51" x14ac:dyDescent="0.25">
      <c r="A153" s="58"/>
      <c r="B153" s="40"/>
      <c r="C153" s="40"/>
      <c r="D153" s="44"/>
      <c r="E153" s="44"/>
      <c r="F153" s="44"/>
      <c r="G153" s="129">
        <f t="shared" ca="1" si="56"/>
        <v>43617</v>
      </c>
      <c r="H153" s="74"/>
      <c r="I153" s="48"/>
      <c r="J153" s="1">
        <f t="shared" ca="1" si="66"/>
        <v>119.41956239019827</v>
      </c>
      <c r="K153" s="2" t="e">
        <f t="shared" ca="1" si="67"/>
        <v>#DIV/0!</v>
      </c>
      <c r="L153" s="117" t="e">
        <f t="shared" ca="1" si="82"/>
        <v>#DIV/0!</v>
      </c>
      <c r="M153" s="63"/>
      <c r="N153" s="16" t="str">
        <f t="shared" si="68"/>
        <v/>
      </c>
      <c r="O153" s="63"/>
      <c r="P153" s="16" t="str">
        <f t="shared" si="69"/>
        <v/>
      </c>
      <c r="Q153" s="63"/>
      <c r="R153" s="16" t="str">
        <f t="shared" si="70"/>
        <v/>
      </c>
      <c r="S153" s="63"/>
      <c r="T153" s="17" t="str">
        <f t="shared" si="57"/>
        <v/>
      </c>
      <c r="U153" s="63"/>
      <c r="V153" s="17" t="str">
        <f t="shared" si="58"/>
        <v/>
      </c>
      <c r="W153" s="125" t="e">
        <f t="shared" si="59"/>
        <v>#VALUE!</v>
      </c>
      <c r="X153" s="63"/>
      <c r="Y153" s="17" t="str">
        <f t="shared" si="60"/>
        <v/>
      </c>
      <c r="Z153" s="63"/>
      <c r="AA153" s="16" t="str">
        <f t="shared" si="61"/>
        <v/>
      </c>
      <c r="AB153" s="63"/>
      <c r="AC153" s="17" t="str">
        <f t="shared" si="71"/>
        <v/>
      </c>
      <c r="AD153" s="63"/>
      <c r="AE153" s="16" t="str">
        <f t="shared" si="62"/>
        <v/>
      </c>
      <c r="AF153" s="63"/>
      <c r="AG153" s="17" t="str">
        <f t="shared" si="63"/>
        <v/>
      </c>
      <c r="AH153" s="63"/>
      <c r="AI153" s="17" t="str">
        <f t="shared" si="72"/>
        <v/>
      </c>
      <c r="AJ153" s="63"/>
      <c r="AK153" s="17" t="str">
        <f t="shared" si="64"/>
        <v/>
      </c>
      <c r="AL153" s="18" t="e">
        <f t="shared" si="73"/>
        <v>#VALUE!</v>
      </c>
      <c r="AM153" s="54"/>
      <c r="AN153" s="19"/>
      <c r="AO153" s="21" t="e">
        <f t="shared" si="65"/>
        <v>#DIV/0!</v>
      </c>
      <c r="AP153" s="22" t="e">
        <f t="shared" si="74"/>
        <v>#DIV/0!</v>
      </c>
      <c r="AQ153" s="20"/>
      <c r="AR153" s="13">
        <f t="shared" si="75"/>
        <v>0</v>
      </c>
      <c r="AS153" s="18" t="e">
        <f t="shared" si="76"/>
        <v>#DIV/0!</v>
      </c>
      <c r="AT153" s="24" t="e">
        <f t="shared" ca="1" si="77"/>
        <v>#DIV/0!</v>
      </c>
      <c r="AU153" s="24" t="e">
        <f t="shared" si="78"/>
        <v>#VALUE!</v>
      </c>
      <c r="AV153" s="24" t="e">
        <f t="shared" si="79"/>
        <v>#VALUE!</v>
      </c>
      <c r="AW153" s="24" t="e">
        <f t="shared" si="80"/>
        <v>#DIV/0!</v>
      </c>
      <c r="AX153" s="147" t="e">
        <f t="shared" ca="1" si="81"/>
        <v>#DIV/0!</v>
      </c>
      <c r="AY153" s="117" t="e">
        <f t="shared" ca="1" si="83"/>
        <v>#DIV/0!</v>
      </c>
    </row>
    <row r="154" spans="1:51" x14ac:dyDescent="0.25">
      <c r="A154" s="58"/>
      <c r="B154" s="44"/>
      <c r="C154" s="44"/>
      <c r="D154" s="44"/>
      <c r="E154" s="44"/>
      <c r="F154" s="37"/>
      <c r="G154" s="129">
        <f t="shared" ca="1" si="56"/>
        <v>43617</v>
      </c>
      <c r="H154" s="74"/>
      <c r="I154" s="48"/>
      <c r="J154" s="1">
        <f t="shared" ca="1" si="66"/>
        <v>119.41956239019827</v>
      </c>
      <c r="K154" s="2" t="e">
        <f t="shared" ca="1" si="67"/>
        <v>#DIV/0!</v>
      </c>
      <c r="L154" s="117" t="e">
        <f t="shared" ca="1" si="82"/>
        <v>#DIV/0!</v>
      </c>
      <c r="M154" s="63"/>
      <c r="N154" s="16" t="str">
        <f t="shared" si="68"/>
        <v/>
      </c>
      <c r="O154" s="63"/>
      <c r="P154" s="16" t="str">
        <f t="shared" si="69"/>
        <v/>
      </c>
      <c r="Q154" s="63"/>
      <c r="R154" s="16" t="str">
        <f t="shared" si="70"/>
        <v/>
      </c>
      <c r="S154" s="63"/>
      <c r="T154" s="17" t="str">
        <f t="shared" si="57"/>
        <v/>
      </c>
      <c r="U154" s="63"/>
      <c r="V154" s="17" t="str">
        <f t="shared" si="58"/>
        <v/>
      </c>
      <c r="W154" s="125" t="e">
        <f t="shared" si="59"/>
        <v>#VALUE!</v>
      </c>
      <c r="X154" s="63"/>
      <c r="Y154" s="17" t="str">
        <f t="shared" si="60"/>
        <v/>
      </c>
      <c r="Z154" s="63"/>
      <c r="AA154" s="16" t="str">
        <f t="shared" si="61"/>
        <v/>
      </c>
      <c r="AB154" s="63"/>
      <c r="AC154" s="17" t="str">
        <f t="shared" si="71"/>
        <v/>
      </c>
      <c r="AD154" s="63"/>
      <c r="AE154" s="16" t="str">
        <f t="shared" si="62"/>
        <v/>
      </c>
      <c r="AF154" s="63"/>
      <c r="AG154" s="17" t="str">
        <f t="shared" si="63"/>
        <v/>
      </c>
      <c r="AH154" s="63"/>
      <c r="AI154" s="17" t="str">
        <f t="shared" si="72"/>
        <v/>
      </c>
      <c r="AJ154" s="63"/>
      <c r="AK154" s="17" t="str">
        <f t="shared" si="64"/>
        <v/>
      </c>
      <c r="AL154" s="18" t="e">
        <f t="shared" si="73"/>
        <v>#VALUE!</v>
      </c>
      <c r="AM154" s="54"/>
      <c r="AN154" s="19"/>
      <c r="AO154" s="21" t="e">
        <f t="shared" si="65"/>
        <v>#DIV/0!</v>
      </c>
      <c r="AP154" s="22" t="e">
        <f t="shared" si="74"/>
        <v>#DIV/0!</v>
      </c>
      <c r="AQ154" s="20"/>
      <c r="AR154" s="13">
        <f t="shared" si="75"/>
        <v>0</v>
      </c>
      <c r="AS154" s="18" t="e">
        <f t="shared" si="76"/>
        <v>#DIV/0!</v>
      </c>
      <c r="AT154" s="24" t="e">
        <f t="shared" ca="1" si="77"/>
        <v>#DIV/0!</v>
      </c>
      <c r="AU154" s="24" t="e">
        <f t="shared" si="78"/>
        <v>#VALUE!</v>
      </c>
      <c r="AV154" s="24" t="e">
        <f t="shared" si="79"/>
        <v>#VALUE!</v>
      </c>
      <c r="AW154" s="24" t="e">
        <f t="shared" si="80"/>
        <v>#DIV/0!</v>
      </c>
      <c r="AX154" s="147" t="e">
        <f t="shared" ca="1" si="81"/>
        <v>#DIV/0!</v>
      </c>
      <c r="AY154" s="117" t="e">
        <f t="shared" ca="1" si="83"/>
        <v>#DIV/0!</v>
      </c>
    </row>
    <row r="155" spans="1:51" x14ac:dyDescent="0.25">
      <c r="A155" s="58"/>
      <c r="B155" s="40"/>
      <c r="C155" s="40"/>
      <c r="D155" s="44"/>
      <c r="E155" s="44"/>
      <c r="F155" s="44"/>
      <c r="G155" s="129">
        <f t="shared" ca="1" si="56"/>
        <v>43617</v>
      </c>
      <c r="H155" s="74"/>
      <c r="I155" s="48"/>
      <c r="J155" s="1">
        <f t="shared" ca="1" si="66"/>
        <v>119.41956239019827</v>
      </c>
      <c r="K155" s="2" t="e">
        <f t="shared" ca="1" si="67"/>
        <v>#DIV/0!</v>
      </c>
      <c r="L155" s="117" t="e">
        <f t="shared" ca="1" si="82"/>
        <v>#DIV/0!</v>
      </c>
      <c r="M155" s="63"/>
      <c r="N155" s="16" t="str">
        <f t="shared" si="68"/>
        <v/>
      </c>
      <c r="O155" s="63"/>
      <c r="P155" s="16" t="str">
        <f t="shared" si="69"/>
        <v/>
      </c>
      <c r="Q155" s="63"/>
      <c r="R155" s="16" t="str">
        <f t="shared" si="70"/>
        <v/>
      </c>
      <c r="S155" s="63"/>
      <c r="T155" s="17" t="str">
        <f t="shared" si="57"/>
        <v/>
      </c>
      <c r="U155" s="63"/>
      <c r="V155" s="17" t="str">
        <f t="shared" si="58"/>
        <v/>
      </c>
      <c r="W155" s="125" t="e">
        <f t="shared" si="59"/>
        <v>#VALUE!</v>
      </c>
      <c r="X155" s="63"/>
      <c r="Y155" s="17" t="str">
        <f t="shared" si="60"/>
        <v/>
      </c>
      <c r="Z155" s="63"/>
      <c r="AA155" s="16" t="str">
        <f t="shared" si="61"/>
        <v/>
      </c>
      <c r="AB155" s="63"/>
      <c r="AC155" s="17" t="str">
        <f t="shared" si="71"/>
        <v/>
      </c>
      <c r="AD155" s="63"/>
      <c r="AE155" s="16" t="str">
        <f t="shared" si="62"/>
        <v/>
      </c>
      <c r="AF155" s="63"/>
      <c r="AG155" s="17" t="str">
        <f t="shared" si="63"/>
        <v/>
      </c>
      <c r="AH155" s="63"/>
      <c r="AI155" s="17" t="str">
        <f t="shared" si="72"/>
        <v/>
      </c>
      <c r="AJ155" s="63"/>
      <c r="AK155" s="17" t="str">
        <f t="shared" si="64"/>
        <v/>
      </c>
      <c r="AL155" s="18" t="e">
        <f t="shared" si="73"/>
        <v>#VALUE!</v>
      </c>
      <c r="AM155" s="54"/>
      <c r="AN155" s="19"/>
      <c r="AO155" s="21" t="e">
        <f t="shared" si="65"/>
        <v>#DIV/0!</v>
      </c>
      <c r="AP155" s="22" t="e">
        <f t="shared" si="74"/>
        <v>#DIV/0!</v>
      </c>
      <c r="AQ155" s="20"/>
      <c r="AR155" s="13">
        <f t="shared" si="75"/>
        <v>0</v>
      </c>
      <c r="AS155" s="18" t="e">
        <f t="shared" si="76"/>
        <v>#DIV/0!</v>
      </c>
      <c r="AT155" s="24" t="e">
        <f t="shared" ca="1" si="77"/>
        <v>#DIV/0!</v>
      </c>
      <c r="AU155" s="24" t="e">
        <f t="shared" si="78"/>
        <v>#VALUE!</v>
      </c>
      <c r="AV155" s="24" t="e">
        <f t="shared" si="79"/>
        <v>#VALUE!</v>
      </c>
      <c r="AW155" s="24" t="e">
        <f t="shared" si="80"/>
        <v>#DIV/0!</v>
      </c>
      <c r="AX155" s="147" t="e">
        <f t="shared" ca="1" si="81"/>
        <v>#DIV/0!</v>
      </c>
      <c r="AY155" s="117" t="e">
        <f t="shared" ca="1" si="83"/>
        <v>#DIV/0!</v>
      </c>
    </row>
    <row r="156" spans="1:51" x14ac:dyDescent="0.25">
      <c r="A156" s="58"/>
      <c r="B156" s="44"/>
      <c r="C156" s="44"/>
      <c r="D156" s="44"/>
      <c r="E156" s="44"/>
      <c r="F156" s="44"/>
      <c r="G156" s="129">
        <f t="shared" ca="1" si="56"/>
        <v>43617</v>
      </c>
      <c r="H156" s="51"/>
      <c r="I156" s="48"/>
      <c r="J156" s="1">
        <f t="shared" ca="1" si="66"/>
        <v>119.41956239019827</v>
      </c>
      <c r="K156" s="2" t="e">
        <f t="shared" ca="1" si="67"/>
        <v>#DIV/0!</v>
      </c>
      <c r="L156" s="117" t="e">
        <f t="shared" ca="1" si="82"/>
        <v>#DIV/0!</v>
      </c>
      <c r="M156" s="63"/>
      <c r="N156" s="16" t="str">
        <f t="shared" si="68"/>
        <v/>
      </c>
      <c r="O156" s="63"/>
      <c r="P156" s="16" t="str">
        <f t="shared" si="69"/>
        <v/>
      </c>
      <c r="Q156" s="63"/>
      <c r="R156" s="16" t="str">
        <f t="shared" si="70"/>
        <v/>
      </c>
      <c r="S156" s="63"/>
      <c r="T156" s="17" t="str">
        <f t="shared" si="57"/>
        <v/>
      </c>
      <c r="U156" s="63"/>
      <c r="V156" s="17" t="str">
        <f t="shared" si="58"/>
        <v/>
      </c>
      <c r="W156" s="125" t="e">
        <f t="shared" si="59"/>
        <v>#VALUE!</v>
      </c>
      <c r="X156" s="63"/>
      <c r="Y156" s="17" t="str">
        <f t="shared" si="60"/>
        <v/>
      </c>
      <c r="Z156" s="63"/>
      <c r="AA156" s="16" t="str">
        <f t="shared" si="61"/>
        <v/>
      </c>
      <c r="AB156" s="63"/>
      <c r="AC156" s="17" t="str">
        <f t="shared" si="71"/>
        <v/>
      </c>
      <c r="AD156" s="63"/>
      <c r="AE156" s="16" t="str">
        <f t="shared" si="62"/>
        <v/>
      </c>
      <c r="AF156" s="63"/>
      <c r="AG156" s="17" t="str">
        <f t="shared" si="63"/>
        <v/>
      </c>
      <c r="AH156" s="63"/>
      <c r="AI156" s="17" t="str">
        <f t="shared" si="72"/>
        <v/>
      </c>
      <c r="AJ156" s="63"/>
      <c r="AK156" s="17" t="str">
        <f t="shared" si="64"/>
        <v/>
      </c>
      <c r="AL156" s="18" t="e">
        <f t="shared" si="73"/>
        <v>#VALUE!</v>
      </c>
      <c r="AM156" s="23"/>
      <c r="AN156" s="19"/>
      <c r="AO156" s="21" t="e">
        <f t="shared" si="65"/>
        <v>#DIV/0!</v>
      </c>
      <c r="AP156" s="22" t="e">
        <f t="shared" si="74"/>
        <v>#DIV/0!</v>
      </c>
      <c r="AQ156" s="20"/>
      <c r="AR156" s="13">
        <f t="shared" si="75"/>
        <v>0</v>
      </c>
      <c r="AS156" s="18" t="e">
        <f t="shared" si="76"/>
        <v>#DIV/0!</v>
      </c>
      <c r="AT156" s="24" t="e">
        <f t="shared" ca="1" si="77"/>
        <v>#DIV/0!</v>
      </c>
      <c r="AU156" s="24" t="e">
        <f t="shared" si="78"/>
        <v>#VALUE!</v>
      </c>
      <c r="AV156" s="24" t="e">
        <f t="shared" si="79"/>
        <v>#VALUE!</v>
      </c>
      <c r="AW156" s="24" t="e">
        <f t="shared" si="80"/>
        <v>#DIV/0!</v>
      </c>
      <c r="AX156" s="147" t="e">
        <f t="shared" ca="1" si="81"/>
        <v>#DIV/0!</v>
      </c>
      <c r="AY156" s="117" t="e">
        <f t="shared" ca="1" si="83"/>
        <v>#DIV/0!</v>
      </c>
    </row>
    <row r="157" spans="1:51" x14ac:dyDescent="0.25">
      <c r="A157" s="59"/>
      <c r="B157" s="52"/>
      <c r="C157" s="52"/>
      <c r="D157" s="52"/>
      <c r="E157" s="52"/>
      <c r="F157" s="52"/>
      <c r="G157" s="129">
        <f t="shared" ca="1" si="56"/>
        <v>43617</v>
      </c>
      <c r="H157" s="74"/>
      <c r="I157" s="53"/>
      <c r="J157" s="1">
        <f t="shared" ca="1" si="66"/>
        <v>119.41956239019827</v>
      </c>
      <c r="K157" s="2" t="e">
        <f t="shared" ca="1" si="67"/>
        <v>#DIV/0!</v>
      </c>
      <c r="L157" s="117" t="e">
        <f t="shared" ca="1" si="82"/>
        <v>#DIV/0!</v>
      </c>
      <c r="M157" s="53"/>
      <c r="N157" s="16" t="str">
        <f t="shared" si="68"/>
        <v/>
      </c>
      <c r="O157" s="53"/>
      <c r="P157" s="16" t="str">
        <f t="shared" si="69"/>
        <v/>
      </c>
      <c r="Q157" s="53"/>
      <c r="R157" s="16" t="str">
        <f t="shared" si="70"/>
        <v/>
      </c>
      <c r="S157" s="53"/>
      <c r="T157" s="17" t="str">
        <f t="shared" si="57"/>
        <v/>
      </c>
      <c r="U157" s="53"/>
      <c r="V157" s="17" t="str">
        <f t="shared" si="58"/>
        <v/>
      </c>
      <c r="W157" s="125" t="e">
        <f t="shared" si="59"/>
        <v>#VALUE!</v>
      </c>
      <c r="X157" s="53"/>
      <c r="Y157" s="17" t="str">
        <f t="shared" si="60"/>
        <v/>
      </c>
      <c r="Z157" s="53"/>
      <c r="AA157" s="16" t="str">
        <f t="shared" si="61"/>
        <v/>
      </c>
      <c r="AB157" s="53"/>
      <c r="AC157" s="17" t="str">
        <f t="shared" si="71"/>
        <v/>
      </c>
      <c r="AD157" s="53"/>
      <c r="AE157" s="16" t="str">
        <f t="shared" si="62"/>
        <v/>
      </c>
      <c r="AF157" s="53"/>
      <c r="AG157" s="17" t="str">
        <f t="shared" si="63"/>
        <v/>
      </c>
      <c r="AH157" s="53"/>
      <c r="AI157" s="17" t="str">
        <f t="shared" si="72"/>
        <v/>
      </c>
      <c r="AJ157" s="53"/>
      <c r="AK157" s="17" t="str">
        <f t="shared" si="64"/>
        <v/>
      </c>
      <c r="AL157" s="18" t="e">
        <f t="shared" si="73"/>
        <v>#VALUE!</v>
      </c>
      <c r="AM157" s="54"/>
      <c r="AN157" s="55"/>
      <c r="AO157" s="21" t="e">
        <f t="shared" si="65"/>
        <v>#DIV/0!</v>
      </c>
      <c r="AP157" s="22" t="e">
        <f t="shared" si="74"/>
        <v>#DIV/0!</v>
      </c>
      <c r="AQ157" s="56"/>
      <c r="AR157" s="13">
        <f t="shared" si="75"/>
        <v>0</v>
      </c>
      <c r="AS157" s="18" t="e">
        <f t="shared" si="76"/>
        <v>#DIV/0!</v>
      </c>
      <c r="AT157" s="24" t="e">
        <f t="shared" ca="1" si="77"/>
        <v>#DIV/0!</v>
      </c>
      <c r="AU157" s="24" t="e">
        <f t="shared" si="78"/>
        <v>#VALUE!</v>
      </c>
      <c r="AV157" s="24" t="e">
        <f t="shared" si="79"/>
        <v>#VALUE!</v>
      </c>
      <c r="AW157" s="24" t="e">
        <f t="shared" si="80"/>
        <v>#DIV/0!</v>
      </c>
      <c r="AX157" s="147" t="e">
        <f t="shared" ca="1" si="81"/>
        <v>#DIV/0!</v>
      </c>
      <c r="AY157" s="117" t="e">
        <f t="shared" ca="1" si="83"/>
        <v>#DIV/0!</v>
      </c>
    </row>
    <row r="158" spans="1:51" x14ac:dyDescent="0.25">
      <c r="A158" s="58"/>
      <c r="B158" s="44"/>
      <c r="C158" s="44"/>
      <c r="D158" s="44"/>
      <c r="E158" s="44"/>
      <c r="F158" s="44"/>
      <c r="G158" s="129">
        <f t="shared" ca="1" si="56"/>
        <v>43617</v>
      </c>
      <c r="H158" s="51"/>
      <c r="I158" s="119"/>
      <c r="J158" s="1">
        <f t="shared" ca="1" si="66"/>
        <v>119.41956239019827</v>
      </c>
      <c r="K158" s="2" t="e">
        <f t="shared" ca="1" si="67"/>
        <v>#DIV/0!</v>
      </c>
      <c r="L158" s="117" t="e">
        <f t="shared" ca="1" si="82"/>
        <v>#DIV/0!</v>
      </c>
      <c r="M158" s="119"/>
      <c r="N158" s="16" t="str">
        <f t="shared" si="68"/>
        <v/>
      </c>
      <c r="O158" s="119"/>
      <c r="P158" s="16" t="str">
        <f t="shared" si="69"/>
        <v/>
      </c>
      <c r="Q158" s="119"/>
      <c r="R158" s="16" t="str">
        <f t="shared" si="70"/>
        <v/>
      </c>
      <c r="S158" s="119"/>
      <c r="T158" s="17" t="str">
        <f t="shared" si="57"/>
        <v/>
      </c>
      <c r="U158" s="119"/>
      <c r="V158" s="17" t="str">
        <f t="shared" si="58"/>
        <v/>
      </c>
      <c r="W158" s="125" t="e">
        <f t="shared" si="59"/>
        <v>#VALUE!</v>
      </c>
      <c r="X158" s="119"/>
      <c r="Y158" s="17" t="str">
        <f t="shared" si="60"/>
        <v/>
      </c>
      <c r="Z158" s="119"/>
      <c r="AA158" s="16" t="str">
        <f t="shared" si="61"/>
        <v/>
      </c>
      <c r="AB158" s="119"/>
      <c r="AC158" s="17" t="str">
        <f t="shared" si="71"/>
        <v/>
      </c>
      <c r="AD158" s="119"/>
      <c r="AE158" s="16" t="str">
        <f t="shared" si="62"/>
        <v/>
      </c>
      <c r="AF158" s="119"/>
      <c r="AG158" s="17" t="str">
        <f t="shared" si="63"/>
        <v/>
      </c>
      <c r="AH158" s="119"/>
      <c r="AI158" s="17" t="str">
        <f t="shared" si="72"/>
        <v/>
      </c>
      <c r="AJ158" s="119"/>
      <c r="AK158" s="17" t="str">
        <f t="shared" si="64"/>
        <v/>
      </c>
      <c r="AL158" s="18" t="e">
        <f t="shared" si="73"/>
        <v>#VALUE!</v>
      </c>
      <c r="AM158" s="23"/>
      <c r="AN158" s="19"/>
      <c r="AO158" s="21" t="e">
        <f t="shared" si="65"/>
        <v>#DIV/0!</v>
      </c>
      <c r="AP158" s="22" t="e">
        <f t="shared" si="74"/>
        <v>#DIV/0!</v>
      </c>
      <c r="AQ158" s="20"/>
      <c r="AR158" s="13">
        <f t="shared" si="75"/>
        <v>0</v>
      </c>
      <c r="AS158" s="18" t="e">
        <f t="shared" si="76"/>
        <v>#DIV/0!</v>
      </c>
      <c r="AT158" s="24" t="e">
        <f t="shared" ca="1" si="77"/>
        <v>#DIV/0!</v>
      </c>
      <c r="AU158" s="24" t="e">
        <f t="shared" si="78"/>
        <v>#VALUE!</v>
      </c>
      <c r="AV158" s="24" t="e">
        <f t="shared" si="79"/>
        <v>#VALUE!</v>
      </c>
      <c r="AW158" s="24" t="e">
        <f t="shared" si="80"/>
        <v>#DIV/0!</v>
      </c>
      <c r="AX158" s="147" t="e">
        <f t="shared" ca="1" si="81"/>
        <v>#DIV/0!</v>
      </c>
      <c r="AY158" s="117" t="e">
        <f t="shared" ca="1" si="83"/>
        <v>#DIV/0!</v>
      </c>
    </row>
    <row r="159" spans="1:51" s="60" customFormat="1" x14ac:dyDescent="0.25">
      <c r="A159" s="59"/>
      <c r="B159" s="52"/>
      <c r="C159" s="52"/>
      <c r="D159" s="52"/>
      <c r="E159" s="52"/>
      <c r="F159" s="52"/>
      <c r="G159" s="129">
        <f t="shared" ca="1" si="56"/>
        <v>43617</v>
      </c>
      <c r="H159" s="74"/>
      <c r="I159" s="53"/>
      <c r="J159" s="1">
        <f t="shared" ca="1" si="66"/>
        <v>119.41956239019827</v>
      </c>
      <c r="K159" s="2" t="e">
        <f t="shared" ca="1" si="67"/>
        <v>#DIV/0!</v>
      </c>
      <c r="L159" s="117" t="e">
        <f t="shared" ca="1" si="82"/>
        <v>#DIV/0!</v>
      </c>
      <c r="M159" s="53"/>
      <c r="N159" s="16" t="str">
        <f t="shared" si="68"/>
        <v/>
      </c>
      <c r="O159" s="53"/>
      <c r="P159" s="16" t="str">
        <f t="shared" si="69"/>
        <v/>
      </c>
      <c r="Q159" s="53"/>
      <c r="R159" s="16" t="str">
        <f t="shared" si="70"/>
        <v/>
      </c>
      <c r="S159" s="53"/>
      <c r="T159" s="17" t="str">
        <f t="shared" si="57"/>
        <v/>
      </c>
      <c r="U159" s="53"/>
      <c r="V159" s="17" t="str">
        <f t="shared" si="58"/>
        <v/>
      </c>
      <c r="W159" s="125" t="e">
        <f t="shared" si="59"/>
        <v>#VALUE!</v>
      </c>
      <c r="X159" s="53"/>
      <c r="Y159" s="17" t="str">
        <f t="shared" si="60"/>
        <v/>
      </c>
      <c r="Z159" s="53"/>
      <c r="AA159" s="16" t="str">
        <f t="shared" si="61"/>
        <v/>
      </c>
      <c r="AB159" s="53"/>
      <c r="AC159" s="17" t="str">
        <f t="shared" si="71"/>
        <v/>
      </c>
      <c r="AD159" s="53"/>
      <c r="AE159" s="16" t="str">
        <f t="shared" si="62"/>
        <v/>
      </c>
      <c r="AF159" s="53"/>
      <c r="AG159" s="17" t="str">
        <f t="shared" si="63"/>
        <v/>
      </c>
      <c r="AH159" s="53"/>
      <c r="AI159" s="17" t="str">
        <f t="shared" si="72"/>
        <v/>
      </c>
      <c r="AJ159" s="53"/>
      <c r="AK159" s="17" t="str">
        <f t="shared" si="64"/>
        <v/>
      </c>
      <c r="AL159" s="18" t="e">
        <f t="shared" si="73"/>
        <v>#VALUE!</v>
      </c>
      <c r="AM159" s="54"/>
      <c r="AN159" s="55"/>
      <c r="AO159" s="21" t="e">
        <f t="shared" si="65"/>
        <v>#DIV/0!</v>
      </c>
      <c r="AP159" s="22" t="e">
        <f t="shared" si="74"/>
        <v>#DIV/0!</v>
      </c>
      <c r="AQ159" s="56"/>
      <c r="AR159" s="13">
        <f t="shared" si="75"/>
        <v>0</v>
      </c>
      <c r="AS159" s="18" t="e">
        <f t="shared" si="76"/>
        <v>#DIV/0!</v>
      </c>
      <c r="AT159" s="24" t="e">
        <f t="shared" ca="1" si="77"/>
        <v>#DIV/0!</v>
      </c>
      <c r="AU159" s="24" t="e">
        <f t="shared" si="78"/>
        <v>#VALUE!</v>
      </c>
      <c r="AV159" s="24" t="e">
        <f t="shared" si="79"/>
        <v>#VALUE!</v>
      </c>
      <c r="AW159" s="24" t="e">
        <f t="shared" si="80"/>
        <v>#DIV/0!</v>
      </c>
      <c r="AX159" s="147" t="e">
        <f t="shared" ca="1" si="81"/>
        <v>#DIV/0!</v>
      </c>
      <c r="AY159" s="117" t="e">
        <f t="shared" ca="1" si="83"/>
        <v>#DIV/0!</v>
      </c>
    </row>
    <row r="160" spans="1:51" x14ac:dyDescent="0.25">
      <c r="A160" s="58"/>
      <c r="B160" s="44"/>
      <c r="C160" s="44"/>
      <c r="D160" s="44"/>
      <c r="E160" s="44"/>
      <c r="F160" s="44"/>
      <c r="G160" s="129">
        <f t="shared" ca="1" si="56"/>
        <v>43617</v>
      </c>
      <c r="H160" s="51"/>
      <c r="I160" s="119"/>
      <c r="J160" s="1">
        <f t="shared" ca="1" si="66"/>
        <v>119.41956239019827</v>
      </c>
      <c r="K160" s="2" t="e">
        <f t="shared" ca="1" si="67"/>
        <v>#DIV/0!</v>
      </c>
      <c r="L160" s="117" t="e">
        <f t="shared" ca="1" si="82"/>
        <v>#DIV/0!</v>
      </c>
      <c r="M160" s="119"/>
      <c r="N160" s="16" t="str">
        <f t="shared" si="68"/>
        <v/>
      </c>
      <c r="O160" s="119"/>
      <c r="P160" s="16" t="str">
        <f t="shared" si="69"/>
        <v/>
      </c>
      <c r="Q160" s="119"/>
      <c r="R160" s="16" t="str">
        <f t="shared" si="70"/>
        <v/>
      </c>
      <c r="S160" s="119"/>
      <c r="T160" s="17" t="str">
        <f t="shared" si="57"/>
        <v/>
      </c>
      <c r="U160" s="119"/>
      <c r="V160" s="17" t="str">
        <f t="shared" si="58"/>
        <v/>
      </c>
      <c r="W160" s="125" t="e">
        <f t="shared" si="59"/>
        <v>#VALUE!</v>
      </c>
      <c r="X160" s="119"/>
      <c r="Y160" s="17" t="str">
        <f t="shared" si="60"/>
        <v/>
      </c>
      <c r="Z160" s="119"/>
      <c r="AA160" s="16" t="str">
        <f t="shared" si="61"/>
        <v/>
      </c>
      <c r="AB160" s="119"/>
      <c r="AC160" s="17" t="str">
        <f t="shared" si="71"/>
        <v/>
      </c>
      <c r="AD160" s="119"/>
      <c r="AE160" s="16" t="str">
        <f t="shared" si="62"/>
        <v/>
      </c>
      <c r="AF160" s="119"/>
      <c r="AG160" s="17" t="str">
        <f t="shared" si="63"/>
        <v/>
      </c>
      <c r="AH160" s="119"/>
      <c r="AI160" s="17" t="str">
        <f t="shared" si="72"/>
        <v/>
      </c>
      <c r="AJ160" s="119"/>
      <c r="AK160" s="17" t="str">
        <f t="shared" si="64"/>
        <v/>
      </c>
      <c r="AL160" s="18" t="e">
        <f t="shared" si="73"/>
        <v>#VALUE!</v>
      </c>
      <c r="AM160" s="23"/>
      <c r="AN160" s="19"/>
      <c r="AO160" s="21" t="e">
        <f t="shared" si="65"/>
        <v>#DIV/0!</v>
      </c>
      <c r="AP160" s="22" t="e">
        <f t="shared" si="74"/>
        <v>#DIV/0!</v>
      </c>
      <c r="AQ160" s="20"/>
      <c r="AR160" s="13">
        <f t="shared" si="75"/>
        <v>0</v>
      </c>
      <c r="AS160" s="18" t="e">
        <f t="shared" si="76"/>
        <v>#DIV/0!</v>
      </c>
      <c r="AT160" s="24" t="e">
        <f t="shared" ca="1" si="77"/>
        <v>#DIV/0!</v>
      </c>
      <c r="AU160" s="24" t="e">
        <f t="shared" si="78"/>
        <v>#VALUE!</v>
      </c>
      <c r="AV160" s="24" t="e">
        <f t="shared" si="79"/>
        <v>#VALUE!</v>
      </c>
      <c r="AW160" s="24" t="e">
        <f t="shared" si="80"/>
        <v>#DIV/0!</v>
      </c>
      <c r="AX160" s="147" t="e">
        <f t="shared" ca="1" si="81"/>
        <v>#DIV/0!</v>
      </c>
      <c r="AY160" s="117" t="e">
        <f t="shared" ca="1" si="83"/>
        <v>#DIV/0!</v>
      </c>
    </row>
    <row r="161" spans="1:51" x14ac:dyDescent="0.25">
      <c r="A161" s="59"/>
      <c r="B161" s="52"/>
      <c r="C161" s="52"/>
      <c r="D161" s="52"/>
      <c r="E161" s="52"/>
      <c r="F161" s="52"/>
      <c r="G161" s="129">
        <f t="shared" ca="1" si="56"/>
        <v>43617</v>
      </c>
      <c r="H161" s="74"/>
      <c r="I161" s="53"/>
      <c r="J161" s="1">
        <f t="shared" ca="1" si="66"/>
        <v>119.41956239019827</v>
      </c>
      <c r="K161" s="2" t="e">
        <f t="shared" ca="1" si="67"/>
        <v>#DIV/0!</v>
      </c>
      <c r="L161" s="117" t="e">
        <f t="shared" ca="1" si="82"/>
        <v>#DIV/0!</v>
      </c>
      <c r="M161" s="53"/>
      <c r="N161" s="16" t="str">
        <f t="shared" si="68"/>
        <v/>
      </c>
      <c r="O161" s="53"/>
      <c r="P161" s="16" t="str">
        <f t="shared" si="69"/>
        <v/>
      </c>
      <c r="Q161" s="53"/>
      <c r="R161" s="16" t="str">
        <f t="shared" si="70"/>
        <v/>
      </c>
      <c r="S161" s="53"/>
      <c r="T161" s="17" t="str">
        <f t="shared" si="57"/>
        <v/>
      </c>
      <c r="U161" s="53"/>
      <c r="V161" s="17" t="str">
        <f t="shared" si="58"/>
        <v/>
      </c>
      <c r="W161" s="125" t="e">
        <f t="shared" si="59"/>
        <v>#VALUE!</v>
      </c>
      <c r="X161" s="53"/>
      <c r="Y161" s="17" t="str">
        <f t="shared" si="60"/>
        <v/>
      </c>
      <c r="Z161" s="53"/>
      <c r="AA161" s="16" t="str">
        <f t="shared" si="61"/>
        <v/>
      </c>
      <c r="AB161" s="53"/>
      <c r="AC161" s="17" t="str">
        <f t="shared" si="71"/>
        <v/>
      </c>
      <c r="AD161" s="53"/>
      <c r="AE161" s="16" t="str">
        <f t="shared" si="62"/>
        <v/>
      </c>
      <c r="AF161" s="53"/>
      <c r="AG161" s="17" t="str">
        <f t="shared" si="63"/>
        <v/>
      </c>
      <c r="AH161" s="53"/>
      <c r="AI161" s="17" t="str">
        <f t="shared" si="72"/>
        <v/>
      </c>
      <c r="AJ161" s="53"/>
      <c r="AK161" s="17" t="str">
        <f t="shared" si="64"/>
        <v/>
      </c>
      <c r="AL161" s="18" t="e">
        <f t="shared" si="73"/>
        <v>#VALUE!</v>
      </c>
      <c r="AM161" s="54"/>
      <c r="AN161" s="55"/>
      <c r="AO161" s="21" t="e">
        <f t="shared" si="65"/>
        <v>#DIV/0!</v>
      </c>
      <c r="AP161" s="22" t="e">
        <f t="shared" si="74"/>
        <v>#DIV/0!</v>
      </c>
      <c r="AQ161" s="56"/>
      <c r="AR161" s="13">
        <f t="shared" si="75"/>
        <v>0</v>
      </c>
      <c r="AS161" s="18" t="e">
        <f t="shared" si="76"/>
        <v>#DIV/0!</v>
      </c>
      <c r="AT161" s="24" t="e">
        <f t="shared" ca="1" si="77"/>
        <v>#DIV/0!</v>
      </c>
      <c r="AU161" s="24" t="e">
        <f t="shared" si="78"/>
        <v>#VALUE!</v>
      </c>
      <c r="AV161" s="24" t="e">
        <f t="shared" si="79"/>
        <v>#VALUE!</v>
      </c>
      <c r="AW161" s="24" t="e">
        <f t="shared" si="80"/>
        <v>#DIV/0!</v>
      </c>
      <c r="AX161" s="147" t="e">
        <f t="shared" ca="1" si="81"/>
        <v>#DIV/0!</v>
      </c>
      <c r="AY161" s="117" t="e">
        <f t="shared" ca="1" si="83"/>
        <v>#DIV/0!</v>
      </c>
    </row>
    <row r="162" spans="1:51" x14ac:dyDescent="0.25">
      <c r="A162" s="58"/>
      <c r="B162" s="44"/>
      <c r="C162" s="44"/>
      <c r="D162" s="44"/>
      <c r="E162" s="44"/>
      <c r="F162" s="44"/>
      <c r="G162" s="129">
        <f t="shared" ca="1" si="56"/>
        <v>43617</v>
      </c>
      <c r="H162" s="51"/>
      <c r="I162" s="119"/>
      <c r="J162" s="1">
        <f t="shared" ca="1" si="66"/>
        <v>119.41956239019827</v>
      </c>
      <c r="K162" s="2" t="e">
        <f t="shared" ca="1" si="67"/>
        <v>#DIV/0!</v>
      </c>
      <c r="L162" s="117" t="e">
        <f t="shared" ca="1" si="82"/>
        <v>#DIV/0!</v>
      </c>
      <c r="M162" s="119"/>
      <c r="N162" s="16" t="str">
        <f t="shared" si="68"/>
        <v/>
      </c>
      <c r="O162" s="119"/>
      <c r="P162" s="16" t="str">
        <f t="shared" si="69"/>
        <v/>
      </c>
      <c r="Q162" s="119"/>
      <c r="R162" s="16" t="str">
        <f t="shared" si="70"/>
        <v/>
      </c>
      <c r="S162" s="119"/>
      <c r="T162" s="17" t="str">
        <f t="shared" si="57"/>
        <v/>
      </c>
      <c r="U162" s="119"/>
      <c r="V162" s="17" t="str">
        <f t="shared" si="58"/>
        <v/>
      </c>
      <c r="W162" s="125" t="e">
        <f t="shared" si="59"/>
        <v>#VALUE!</v>
      </c>
      <c r="X162" s="119"/>
      <c r="Y162" s="17" t="str">
        <f t="shared" si="60"/>
        <v/>
      </c>
      <c r="Z162" s="119"/>
      <c r="AA162" s="16" t="str">
        <f t="shared" si="61"/>
        <v/>
      </c>
      <c r="AB162" s="119"/>
      <c r="AC162" s="17" t="str">
        <f t="shared" si="71"/>
        <v/>
      </c>
      <c r="AD162" s="119"/>
      <c r="AE162" s="16" t="str">
        <f t="shared" si="62"/>
        <v/>
      </c>
      <c r="AF162" s="119"/>
      <c r="AG162" s="17" t="str">
        <f t="shared" si="63"/>
        <v/>
      </c>
      <c r="AH162" s="119"/>
      <c r="AI162" s="17" t="str">
        <f t="shared" si="72"/>
        <v/>
      </c>
      <c r="AJ162" s="119"/>
      <c r="AK162" s="17" t="str">
        <f t="shared" si="64"/>
        <v/>
      </c>
      <c r="AL162" s="18" t="e">
        <f t="shared" si="73"/>
        <v>#VALUE!</v>
      </c>
      <c r="AM162" s="23"/>
      <c r="AN162" s="19"/>
      <c r="AO162" s="21" t="e">
        <f t="shared" si="65"/>
        <v>#DIV/0!</v>
      </c>
      <c r="AP162" s="22" t="e">
        <f t="shared" si="74"/>
        <v>#DIV/0!</v>
      </c>
      <c r="AQ162" s="20"/>
      <c r="AR162" s="13">
        <f t="shared" si="75"/>
        <v>0</v>
      </c>
      <c r="AS162" s="18" t="e">
        <f t="shared" si="76"/>
        <v>#DIV/0!</v>
      </c>
      <c r="AT162" s="24" t="e">
        <f t="shared" ca="1" si="77"/>
        <v>#DIV/0!</v>
      </c>
      <c r="AU162" s="24" t="e">
        <f t="shared" si="78"/>
        <v>#VALUE!</v>
      </c>
      <c r="AV162" s="24" t="e">
        <f t="shared" si="79"/>
        <v>#VALUE!</v>
      </c>
      <c r="AW162" s="24" t="e">
        <f t="shared" si="80"/>
        <v>#DIV/0!</v>
      </c>
      <c r="AX162" s="147" t="e">
        <f t="shared" ca="1" si="81"/>
        <v>#DIV/0!</v>
      </c>
      <c r="AY162" s="117" t="e">
        <f t="shared" ca="1" si="83"/>
        <v>#DIV/0!</v>
      </c>
    </row>
    <row r="163" spans="1:51" x14ac:dyDescent="0.25">
      <c r="A163" s="59"/>
      <c r="B163" s="52"/>
      <c r="C163" s="52"/>
      <c r="D163" s="52"/>
      <c r="E163" s="52"/>
      <c r="F163" s="52"/>
      <c r="G163" s="129">
        <f t="shared" ca="1" si="56"/>
        <v>43617</v>
      </c>
      <c r="H163" s="74"/>
      <c r="I163" s="53"/>
      <c r="J163" s="1">
        <f t="shared" ca="1" si="66"/>
        <v>119.41956239019827</v>
      </c>
      <c r="K163" s="2" t="e">
        <f t="shared" ca="1" si="67"/>
        <v>#DIV/0!</v>
      </c>
      <c r="L163" s="117" t="e">
        <f t="shared" ca="1" si="82"/>
        <v>#DIV/0!</v>
      </c>
      <c r="M163" s="53"/>
      <c r="N163" s="16" t="str">
        <f t="shared" si="68"/>
        <v/>
      </c>
      <c r="O163" s="53"/>
      <c r="P163" s="16" t="str">
        <f t="shared" si="69"/>
        <v/>
      </c>
      <c r="Q163" s="53"/>
      <c r="R163" s="16" t="str">
        <f t="shared" si="70"/>
        <v/>
      </c>
      <c r="S163" s="53"/>
      <c r="T163" s="17" t="str">
        <f t="shared" si="57"/>
        <v/>
      </c>
      <c r="U163" s="53"/>
      <c r="V163" s="17" t="str">
        <f t="shared" si="58"/>
        <v/>
      </c>
      <c r="W163" s="125" t="e">
        <f t="shared" si="59"/>
        <v>#VALUE!</v>
      </c>
      <c r="X163" s="53"/>
      <c r="Y163" s="17" t="str">
        <f t="shared" si="60"/>
        <v/>
      </c>
      <c r="Z163" s="53"/>
      <c r="AA163" s="16" t="str">
        <f t="shared" si="61"/>
        <v/>
      </c>
      <c r="AB163" s="53"/>
      <c r="AC163" s="17" t="str">
        <f t="shared" si="71"/>
        <v/>
      </c>
      <c r="AD163" s="53"/>
      <c r="AE163" s="16" t="str">
        <f t="shared" si="62"/>
        <v/>
      </c>
      <c r="AF163" s="53"/>
      <c r="AG163" s="17" t="str">
        <f t="shared" si="63"/>
        <v/>
      </c>
      <c r="AH163" s="53"/>
      <c r="AI163" s="17" t="str">
        <f t="shared" si="72"/>
        <v/>
      </c>
      <c r="AJ163" s="53"/>
      <c r="AK163" s="17" t="str">
        <f t="shared" si="64"/>
        <v/>
      </c>
      <c r="AL163" s="18" t="e">
        <f t="shared" si="73"/>
        <v>#VALUE!</v>
      </c>
      <c r="AM163" s="54"/>
      <c r="AN163" s="55"/>
      <c r="AO163" s="21" t="e">
        <f t="shared" si="65"/>
        <v>#DIV/0!</v>
      </c>
      <c r="AP163" s="22" t="e">
        <f t="shared" si="74"/>
        <v>#DIV/0!</v>
      </c>
      <c r="AQ163" s="56"/>
      <c r="AR163" s="13">
        <f t="shared" si="75"/>
        <v>0</v>
      </c>
      <c r="AS163" s="18" t="e">
        <f t="shared" si="76"/>
        <v>#DIV/0!</v>
      </c>
      <c r="AT163" s="24" t="e">
        <f t="shared" ca="1" si="77"/>
        <v>#DIV/0!</v>
      </c>
      <c r="AU163" s="24" t="e">
        <f t="shared" si="78"/>
        <v>#VALUE!</v>
      </c>
      <c r="AV163" s="24" t="e">
        <f t="shared" si="79"/>
        <v>#VALUE!</v>
      </c>
      <c r="AW163" s="24" t="e">
        <f t="shared" si="80"/>
        <v>#DIV/0!</v>
      </c>
      <c r="AX163" s="147" t="e">
        <f t="shared" ca="1" si="81"/>
        <v>#DIV/0!</v>
      </c>
      <c r="AY163" s="117" t="e">
        <f t="shared" ca="1" si="83"/>
        <v>#DIV/0!</v>
      </c>
    </row>
    <row r="164" spans="1:51" x14ac:dyDescent="0.25">
      <c r="A164" s="58"/>
      <c r="B164" s="44"/>
      <c r="C164" s="44"/>
      <c r="D164" s="44"/>
      <c r="E164" s="44"/>
      <c r="F164" s="44"/>
      <c r="G164" s="129">
        <f t="shared" ca="1" si="56"/>
        <v>43617</v>
      </c>
      <c r="H164" s="51"/>
      <c r="I164" s="119"/>
      <c r="J164" s="1">
        <f t="shared" ca="1" si="66"/>
        <v>119.41956239019827</v>
      </c>
      <c r="K164" s="2" t="e">
        <f t="shared" ca="1" si="67"/>
        <v>#DIV/0!</v>
      </c>
      <c r="L164" s="117" t="e">
        <f t="shared" ca="1" si="82"/>
        <v>#DIV/0!</v>
      </c>
      <c r="M164" s="119"/>
      <c r="N164" s="16" t="str">
        <f t="shared" si="68"/>
        <v/>
      </c>
      <c r="O164" s="119"/>
      <c r="P164" s="16" t="str">
        <f t="shared" si="69"/>
        <v/>
      </c>
      <c r="Q164" s="119"/>
      <c r="R164" s="16" t="str">
        <f t="shared" si="70"/>
        <v/>
      </c>
      <c r="S164" s="119"/>
      <c r="T164" s="17" t="str">
        <f t="shared" si="57"/>
        <v/>
      </c>
      <c r="U164" s="119"/>
      <c r="V164" s="17" t="str">
        <f t="shared" si="58"/>
        <v/>
      </c>
      <c r="W164" s="125" t="e">
        <f t="shared" si="59"/>
        <v>#VALUE!</v>
      </c>
      <c r="X164" s="119"/>
      <c r="Y164" s="17" t="str">
        <f t="shared" si="60"/>
        <v/>
      </c>
      <c r="Z164" s="119"/>
      <c r="AA164" s="16" t="str">
        <f t="shared" si="61"/>
        <v/>
      </c>
      <c r="AB164" s="119"/>
      <c r="AC164" s="17" t="str">
        <f t="shared" si="71"/>
        <v/>
      </c>
      <c r="AD164" s="119"/>
      <c r="AE164" s="16" t="str">
        <f t="shared" si="62"/>
        <v/>
      </c>
      <c r="AF164" s="119"/>
      <c r="AG164" s="17" t="str">
        <f t="shared" si="63"/>
        <v/>
      </c>
      <c r="AH164" s="119"/>
      <c r="AI164" s="17" t="str">
        <f t="shared" si="72"/>
        <v/>
      </c>
      <c r="AJ164" s="119"/>
      <c r="AK164" s="17" t="str">
        <f t="shared" si="64"/>
        <v/>
      </c>
      <c r="AL164" s="18" t="e">
        <f t="shared" si="73"/>
        <v>#VALUE!</v>
      </c>
      <c r="AM164" s="23"/>
      <c r="AN164" s="19"/>
      <c r="AO164" s="21" t="e">
        <f t="shared" si="65"/>
        <v>#DIV/0!</v>
      </c>
      <c r="AP164" s="22" t="e">
        <f t="shared" si="74"/>
        <v>#DIV/0!</v>
      </c>
      <c r="AQ164" s="20"/>
      <c r="AR164" s="13">
        <f t="shared" si="75"/>
        <v>0</v>
      </c>
      <c r="AS164" s="18" t="e">
        <f t="shared" si="76"/>
        <v>#DIV/0!</v>
      </c>
      <c r="AT164" s="24" t="e">
        <f t="shared" ca="1" si="77"/>
        <v>#DIV/0!</v>
      </c>
      <c r="AU164" s="24" t="e">
        <f t="shared" si="78"/>
        <v>#VALUE!</v>
      </c>
      <c r="AV164" s="24" t="e">
        <f t="shared" si="79"/>
        <v>#VALUE!</v>
      </c>
      <c r="AW164" s="24" t="e">
        <f t="shared" si="80"/>
        <v>#DIV/0!</v>
      </c>
      <c r="AX164" s="147" t="e">
        <f t="shared" ca="1" si="81"/>
        <v>#DIV/0!</v>
      </c>
      <c r="AY164" s="117" t="e">
        <f t="shared" ca="1" si="83"/>
        <v>#DIV/0!</v>
      </c>
    </row>
    <row r="165" spans="1:51" x14ac:dyDescent="0.25">
      <c r="A165" s="59"/>
      <c r="B165" s="52"/>
      <c r="C165" s="52"/>
      <c r="D165" s="52"/>
      <c r="E165" s="52"/>
      <c r="F165" s="52"/>
      <c r="G165" s="129">
        <f t="shared" ca="1" si="56"/>
        <v>43617</v>
      </c>
      <c r="H165" s="74"/>
      <c r="I165" s="53"/>
      <c r="J165" s="1">
        <f t="shared" ca="1" si="66"/>
        <v>119.41956239019827</v>
      </c>
      <c r="K165" s="2" t="e">
        <f t="shared" ca="1" si="67"/>
        <v>#DIV/0!</v>
      </c>
      <c r="L165" s="117" t="e">
        <f t="shared" ca="1" si="82"/>
        <v>#DIV/0!</v>
      </c>
      <c r="M165" s="53"/>
      <c r="N165" s="16" t="str">
        <f t="shared" si="68"/>
        <v/>
      </c>
      <c r="O165" s="53"/>
      <c r="P165" s="16" t="str">
        <f t="shared" si="69"/>
        <v/>
      </c>
      <c r="Q165" s="53"/>
      <c r="R165" s="16" t="str">
        <f t="shared" si="70"/>
        <v/>
      </c>
      <c r="S165" s="53"/>
      <c r="T165" s="17" t="str">
        <f t="shared" si="57"/>
        <v/>
      </c>
      <c r="U165" s="53"/>
      <c r="V165" s="17" t="str">
        <f t="shared" si="58"/>
        <v/>
      </c>
      <c r="W165" s="125" t="e">
        <f t="shared" si="59"/>
        <v>#VALUE!</v>
      </c>
      <c r="X165" s="53"/>
      <c r="Y165" s="17" t="str">
        <f t="shared" si="60"/>
        <v/>
      </c>
      <c r="Z165" s="53"/>
      <c r="AA165" s="16" t="str">
        <f t="shared" si="61"/>
        <v/>
      </c>
      <c r="AB165" s="53"/>
      <c r="AC165" s="17" t="str">
        <f t="shared" si="71"/>
        <v/>
      </c>
      <c r="AD165" s="53"/>
      <c r="AE165" s="16" t="str">
        <f t="shared" si="62"/>
        <v/>
      </c>
      <c r="AF165" s="53"/>
      <c r="AG165" s="17" t="str">
        <f t="shared" si="63"/>
        <v/>
      </c>
      <c r="AH165" s="53"/>
      <c r="AI165" s="17" t="str">
        <f t="shared" si="72"/>
        <v/>
      </c>
      <c r="AJ165" s="53"/>
      <c r="AK165" s="17" t="str">
        <f t="shared" si="64"/>
        <v/>
      </c>
      <c r="AL165" s="18" t="e">
        <f t="shared" si="73"/>
        <v>#VALUE!</v>
      </c>
      <c r="AM165" s="54"/>
      <c r="AN165" s="55"/>
      <c r="AO165" s="21" t="e">
        <f t="shared" si="65"/>
        <v>#DIV/0!</v>
      </c>
      <c r="AP165" s="22" t="e">
        <f t="shared" si="74"/>
        <v>#DIV/0!</v>
      </c>
      <c r="AQ165" s="56"/>
      <c r="AR165" s="13">
        <f t="shared" si="75"/>
        <v>0</v>
      </c>
      <c r="AS165" s="18" t="e">
        <f t="shared" si="76"/>
        <v>#DIV/0!</v>
      </c>
      <c r="AT165" s="24" t="e">
        <f t="shared" ca="1" si="77"/>
        <v>#DIV/0!</v>
      </c>
      <c r="AU165" s="24" t="e">
        <f t="shared" si="78"/>
        <v>#VALUE!</v>
      </c>
      <c r="AV165" s="24" t="e">
        <f t="shared" si="79"/>
        <v>#VALUE!</v>
      </c>
      <c r="AW165" s="24" t="e">
        <f t="shared" si="80"/>
        <v>#DIV/0!</v>
      </c>
      <c r="AX165" s="147" t="e">
        <f t="shared" ca="1" si="81"/>
        <v>#DIV/0!</v>
      </c>
      <c r="AY165" s="117" t="e">
        <f t="shared" ca="1" si="83"/>
        <v>#DIV/0!</v>
      </c>
    </row>
    <row r="166" spans="1:51" x14ac:dyDescent="0.25">
      <c r="A166" s="58"/>
      <c r="B166" s="44"/>
      <c r="C166" s="44"/>
      <c r="D166" s="44"/>
      <c r="E166" s="44"/>
      <c r="F166" s="44"/>
      <c r="G166" s="129">
        <f t="shared" ca="1" si="56"/>
        <v>43617</v>
      </c>
      <c r="H166" s="51"/>
      <c r="I166" s="119"/>
      <c r="J166" s="1">
        <f t="shared" ca="1" si="66"/>
        <v>119.41956239019827</v>
      </c>
      <c r="K166" s="2" t="e">
        <f t="shared" ca="1" si="67"/>
        <v>#DIV/0!</v>
      </c>
      <c r="L166" s="117" t="e">
        <f t="shared" ca="1" si="82"/>
        <v>#DIV/0!</v>
      </c>
      <c r="M166" s="119"/>
      <c r="N166" s="16" t="str">
        <f t="shared" si="68"/>
        <v/>
      </c>
      <c r="O166" s="119"/>
      <c r="P166" s="16" t="str">
        <f t="shared" si="69"/>
        <v/>
      </c>
      <c r="Q166" s="119"/>
      <c r="R166" s="16" t="str">
        <f t="shared" si="70"/>
        <v/>
      </c>
      <c r="S166" s="119"/>
      <c r="T166" s="17" t="str">
        <f t="shared" si="57"/>
        <v/>
      </c>
      <c r="U166" s="119"/>
      <c r="V166" s="17" t="str">
        <f t="shared" si="58"/>
        <v/>
      </c>
      <c r="W166" s="125" t="e">
        <f t="shared" si="59"/>
        <v>#VALUE!</v>
      </c>
      <c r="X166" s="119"/>
      <c r="Y166" s="17" t="str">
        <f t="shared" si="60"/>
        <v/>
      </c>
      <c r="Z166" s="119"/>
      <c r="AA166" s="16" t="str">
        <f t="shared" si="61"/>
        <v/>
      </c>
      <c r="AB166" s="119"/>
      <c r="AC166" s="17" t="str">
        <f t="shared" si="71"/>
        <v/>
      </c>
      <c r="AD166" s="119"/>
      <c r="AE166" s="16" t="str">
        <f t="shared" si="62"/>
        <v/>
      </c>
      <c r="AF166" s="119"/>
      <c r="AG166" s="17" t="str">
        <f t="shared" si="63"/>
        <v/>
      </c>
      <c r="AH166" s="119"/>
      <c r="AI166" s="17" t="str">
        <f t="shared" si="72"/>
        <v/>
      </c>
      <c r="AJ166" s="119"/>
      <c r="AK166" s="17" t="str">
        <f t="shared" si="64"/>
        <v/>
      </c>
      <c r="AL166" s="18" t="e">
        <f t="shared" si="73"/>
        <v>#VALUE!</v>
      </c>
      <c r="AM166" s="23"/>
      <c r="AN166" s="19"/>
      <c r="AO166" s="21" t="e">
        <f t="shared" si="65"/>
        <v>#DIV/0!</v>
      </c>
      <c r="AP166" s="22" t="e">
        <f t="shared" si="74"/>
        <v>#DIV/0!</v>
      </c>
      <c r="AQ166" s="20"/>
      <c r="AR166" s="13">
        <f t="shared" si="75"/>
        <v>0</v>
      </c>
      <c r="AS166" s="18" t="e">
        <f t="shared" si="76"/>
        <v>#DIV/0!</v>
      </c>
      <c r="AT166" s="24" t="e">
        <f t="shared" ca="1" si="77"/>
        <v>#DIV/0!</v>
      </c>
      <c r="AU166" s="24" t="e">
        <f t="shared" si="78"/>
        <v>#VALUE!</v>
      </c>
      <c r="AV166" s="24" t="e">
        <f t="shared" si="79"/>
        <v>#VALUE!</v>
      </c>
      <c r="AW166" s="24" t="e">
        <f t="shared" si="80"/>
        <v>#DIV/0!</v>
      </c>
      <c r="AX166" s="147" t="e">
        <f t="shared" ca="1" si="81"/>
        <v>#DIV/0!</v>
      </c>
      <c r="AY166" s="117" t="e">
        <f t="shared" ca="1" si="83"/>
        <v>#DIV/0!</v>
      </c>
    </row>
    <row r="167" spans="1:51" x14ac:dyDescent="0.25">
      <c r="A167" s="59"/>
      <c r="B167" s="52"/>
      <c r="C167" s="52"/>
      <c r="D167" s="52"/>
      <c r="E167" s="52"/>
      <c r="F167" s="52"/>
      <c r="G167" s="129">
        <f t="shared" ca="1" si="56"/>
        <v>43617</v>
      </c>
      <c r="H167" s="74"/>
      <c r="I167" s="53"/>
      <c r="J167" s="1">
        <f t="shared" ca="1" si="66"/>
        <v>119.41956239019827</v>
      </c>
      <c r="K167" s="2" t="e">
        <f t="shared" ca="1" si="67"/>
        <v>#DIV/0!</v>
      </c>
      <c r="L167" s="117" t="e">
        <f t="shared" ca="1" si="82"/>
        <v>#DIV/0!</v>
      </c>
      <c r="M167" s="53"/>
      <c r="N167" s="16" t="str">
        <f t="shared" si="68"/>
        <v/>
      </c>
      <c r="O167" s="53"/>
      <c r="P167" s="16" t="str">
        <f t="shared" si="69"/>
        <v/>
      </c>
      <c r="Q167" s="53"/>
      <c r="R167" s="16" t="str">
        <f t="shared" si="70"/>
        <v/>
      </c>
      <c r="S167" s="53"/>
      <c r="T167" s="17" t="str">
        <f t="shared" si="57"/>
        <v/>
      </c>
      <c r="U167" s="53"/>
      <c r="V167" s="17" t="str">
        <f t="shared" si="58"/>
        <v/>
      </c>
      <c r="W167" s="125" t="e">
        <f t="shared" si="59"/>
        <v>#VALUE!</v>
      </c>
      <c r="X167" s="53"/>
      <c r="Y167" s="17" t="str">
        <f t="shared" si="60"/>
        <v/>
      </c>
      <c r="Z167" s="53"/>
      <c r="AA167" s="16" t="str">
        <f t="shared" si="61"/>
        <v/>
      </c>
      <c r="AB167" s="53"/>
      <c r="AC167" s="17" t="str">
        <f t="shared" si="71"/>
        <v/>
      </c>
      <c r="AD167" s="53"/>
      <c r="AE167" s="16" t="str">
        <f t="shared" si="62"/>
        <v/>
      </c>
      <c r="AF167" s="53"/>
      <c r="AG167" s="17" t="str">
        <f t="shared" si="63"/>
        <v/>
      </c>
      <c r="AH167" s="53"/>
      <c r="AI167" s="17" t="str">
        <f t="shared" si="72"/>
        <v/>
      </c>
      <c r="AJ167" s="53"/>
      <c r="AK167" s="17" t="str">
        <f t="shared" si="64"/>
        <v/>
      </c>
      <c r="AL167" s="18" t="e">
        <f t="shared" si="73"/>
        <v>#VALUE!</v>
      </c>
      <c r="AM167" s="54"/>
      <c r="AN167" s="55"/>
      <c r="AO167" s="21" t="e">
        <f t="shared" si="65"/>
        <v>#DIV/0!</v>
      </c>
      <c r="AP167" s="22" t="e">
        <f t="shared" si="74"/>
        <v>#DIV/0!</v>
      </c>
      <c r="AQ167" s="56"/>
      <c r="AR167" s="13">
        <f t="shared" si="75"/>
        <v>0</v>
      </c>
      <c r="AS167" s="18" t="e">
        <f t="shared" si="76"/>
        <v>#DIV/0!</v>
      </c>
      <c r="AT167" s="24" t="e">
        <f t="shared" ca="1" si="77"/>
        <v>#DIV/0!</v>
      </c>
      <c r="AU167" s="24" t="e">
        <f t="shared" si="78"/>
        <v>#VALUE!</v>
      </c>
      <c r="AV167" s="24" t="e">
        <f t="shared" si="79"/>
        <v>#VALUE!</v>
      </c>
      <c r="AW167" s="24" t="e">
        <f t="shared" si="80"/>
        <v>#DIV/0!</v>
      </c>
      <c r="AX167" s="147" t="e">
        <f t="shared" ca="1" si="81"/>
        <v>#DIV/0!</v>
      </c>
      <c r="AY167" s="117" t="e">
        <f t="shared" ca="1" si="83"/>
        <v>#DIV/0!</v>
      </c>
    </row>
    <row r="168" spans="1:51" x14ac:dyDescent="0.25">
      <c r="A168" s="58"/>
      <c r="B168" s="44"/>
      <c r="C168" s="44"/>
      <c r="D168" s="44"/>
      <c r="E168" s="44"/>
      <c r="F168" s="44"/>
      <c r="G168" s="129">
        <f t="shared" ca="1" si="56"/>
        <v>43617</v>
      </c>
      <c r="H168" s="51"/>
      <c r="I168" s="119"/>
      <c r="J168" s="1">
        <f t="shared" ca="1" si="66"/>
        <v>119.41956239019827</v>
      </c>
      <c r="K168" s="2" t="e">
        <f t="shared" ca="1" si="67"/>
        <v>#DIV/0!</v>
      </c>
      <c r="L168" s="117" t="e">
        <f t="shared" ca="1" si="82"/>
        <v>#DIV/0!</v>
      </c>
      <c r="M168" s="119"/>
      <c r="N168" s="16" t="str">
        <f t="shared" si="68"/>
        <v/>
      </c>
      <c r="O168" s="119"/>
      <c r="P168" s="16" t="str">
        <f t="shared" si="69"/>
        <v/>
      </c>
      <c r="Q168" s="119"/>
      <c r="R168" s="16" t="str">
        <f t="shared" si="70"/>
        <v/>
      </c>
      <c r="S168" s="119"/>
      <c r="T168" s="17" t="str">
        <f t="shared" si="57"/>
        <v/>
      </c>
      <c r="U168" s="119"/>
      <c r="V168" s="17" t="str">
        <f t="shared" si="58"/>
        <v/>
      </c>
      <c r="W168" s="125" t="e">
        <f t="shared" si="59"/>
        <v>#VALUE!</v>
      </c>
      <c r="X168" s="119"/>
      <c r="Y168" s="17" t="str">
        <f t="shared" si="60"/>
        <v/>
      </c>
      <c r="Z168" s="119"/>
      <c r="AA168" s="16" t="str">
        <f t="shared" si="61"/>
        <v/>
      </c>
      <c r="AB168" s="119"/>
      <c r="AC168" s="17" t="str">
        <f t="shared" si="71"/>
        <v/>
      </c>
      <c r="AD168" s="119"/>
      <c r="AE168" s="16" t="str">
        <f t="shared" si="62"/>
        <v/>
      </c>
      <c r="AF168" s="119"/>
      <c r="AG168" s="17" t="str">
        <f t="shared" si="63"/>
        <v/>
      </c>
      <c r="AH168" s="119"/>
      <c r="AI168" s="17" t="str">
        <f t="shared" si="72"/>
        <v/>
      </c>
      <c r="AJ168" s="119"/>
      <c r="AK168" s="17" t="str">
        <f t="shared" si="64"/>
        <v/>
      </c>
      <c r="AL168" s="18" t="e">
        <f t="shared" si="73"/>
        <v>#VALUE!</v>
      </c>
      <c r="AM168" s="23"/>
      <c r="AN168" s="19"/>
      <c r="AO168" s="21" t="e">
        <f t="shared" si="65"/>
        <v>#DIV/0!</v>
      </c>
      <c r="AP168" s="22" t="e">
        <f t="shared" si="74"/>
        <v>#DIV/0!</v>
      </c>
      <c r="AQ168" s="20"/>
      <c r="AR168" s="13">
        <f t="shared" si="75"/>
        <v>0</v>
      </c>
      <c r="AS168" s="18" t="e">
        <f t="shared" si="76"/>
        <v>#DIV/0!</v>
      </c>
      <c r="AT168" s="24" t="e">
        <f t="shared" ca="1" si="77"/>
        <v>#DIV/0!</v>
      </c>
      <c r="AU168" s="24" t="e">
        <f t="shared" si="78"/>
        <v>#VALUE!</v>
      </c>
      <c r="AV168" s="24" t="e">
        <f t="shared" si="79"/>
        <v>#VALUE!</v>
      </c>
      <c r="AW168" s="24" t="e">
        <f t="shared" si="80"/>
        <v>#DIV/0!</v>
      </c>
      <c r="AX168" s="147" t="e">
        <f t="shared" ca="1" si="81"/>
        <v>#DIV/0!</v>
      </c>
      <c r="AY168" s="117" t="e">
        <f t="shared" ca="1" si="83"/>
        <v>#DIV/0!</v>
      </c>
    </row>
    <row r="169" spans="1:51" x14ac:dyDescent="0.25">
      <c r="A169" s="59"/>
      <c r="B169" s="52"/>
      <c r="C169" s="52"/>
      <c r="D169" s="52"/>
      <c r="E169" s="52"/>
      <c r="F169" s="52"/>
      <c r="G169" s="129">
        <f t="shared" ca="1" si="56"/>
        <v>43617</v>
      </c>
      <c r="H169" s="74"/>
      <c r="I169" s="53"/>
      <c r="J169" s="1">
        <f t="shared" ca="1" si="66"/>
        <v>119.41956239019827</v>
      </c>
      <c r="K169" s="2" t="e">
        <f t="shared" ca="1" si="67"/>
        <v>#DIV/0!</v>
      </c>
      <c r="L169" s="117" t="e">
        <f t="shared" ca="1" si="82"/>
        <v>#DIV/0!</v>
      </c>
      <c r="M169" s="53"/>
      <c r="N169" s="16" t="str">
        <f t="shared" si="68"/>
        <v/>
      </c>
      <c r="O169" s="53"/>
      <c r="P169" s="16" t="str">
        <f t="shared" si="69"/>
        <v/>
      </c>
      <c r="Q169" s="53"/>
      <c r="R169" s="16" t="str">
        <f t="shared" si="70"/>
        <v/>
      </c>
      <c r="S169" s="53"/>
      <c r="T169" s="17" t="str">
        <f t="shared" si="57"/>
        <v/>
      </c>
      <c r="U169" s="53"/>
      <c r="V169" s="17" t="str">
        <f t="shared" si="58"/>
        <v/>
      </c>
      <c r="W169" s="125" t="e">
        <f t="shared" si="59"/>
        <v>#VALUE!</v>
      </c>
      <c r="X169" s="53"/>
      <c r="Y169" s="17" t="str">
        <f t="shared" si="60"/>
        <v/>
      </c>
      <c r="Z169" s="53"/>
      <c r="AA169" s="16" t="str">
        <f t="shared" si="61"/>
        <v/>
      </c>
      <c r="AB169" s="53"/>
      <c r="AC169" s="17" t="str">
        <f t="shared" si="71"/>
        <v/>
      </c>
      <c r="AD169" s="53"/>
      <c r="AE169" s="16" t="str">
        <f t="shared" si="62"/>
        <v/>
      </c>
      <c r="AF169" s="53"/>
      <c r="AG169" s="17" t="str">
        <f t="shared" si="63"/>
        <v/>
      </c>
      <c r="AH169" s="53"/>
      <c r="AI169" s="17" t="str">
        <f t="shared" si="72"/>
        <v/>
      </c>
      <c r="AJ169" s="53"/>
      <c r="AK169" s="17" t="str">
        <f t="shared" si="64"/>
        <v/>
      </c>
      <c r="AL169" s="18" t="e">
        <f t="shared" si="73"/>
        <v>#VALUE!</v>
      </c>
      <c r="AM169" s="54"/>
      <c r="AN169" s="55"/>
      <c r="AO169" s="21" t="e">
        <f t="shared" si="65"/>
        <v>#DIV/0!</v>
      </c>
      <c r="AP169" s="22" t="e">
        <f t="shared" si="74"/>
        <v>#DIV/0!</v>
      </c>
      <c r="AQ169" s="56"/>
      <c r="AR169" s="13">
        <f t="shared" si="75"/>
        <v>0</v>
      </c>
      <c r="AS169" s="18" t="e">
        <f t="shared" si="76"/>
        <v>#DIV/0!</v>
      </c>
      <c r="AT169" s="24" t="e">
        <f t="shared" ca="1" si="77"/>
        <v>#DIV/0!</v>
      </c>
      <c r="AU169" s="24" t="e">
        <f t="shared" si="78"/>
        <v>#VALUE!</v>
      </c>
      <c r="AV169" s="24" t="e">
        <f t="shared" si="79"/>
        <v>#VALUE!</v>
      </c>
      <c r="AW169" s="24" t="e">
        <f t="shared" si="80"/>
        <v>#DIV/0!</v>
      </c>
      <c r="AX169" s="147" t="e">
        <f t="shared" ca="1" si="81"/>
        <v>#DIV/0!</v>
      </c>
      <c r="AY169" s="117" t="e">
        <f t="shared" ca="1" si="83"/>
        <v>#DIV/0!</v>
      </c>
    </row>
    <row r="170" spans="1:51" x14ac:dyDescent="0.25">
      <c r="A170" s="58"/>
      <c r="B170" s="44"/>
      <c r="C170" s="44"/>
      <c r="D170" s="44"/>
      <c r="E170" s="44"/>
      <c r="F170" s="44"/>
      <c r="G170" s="129">
        <f t="shared" ca="1" si="56"/>
        <v>43617</v>
      </c>
      <c r="H170" s="51"/>
      <c r="I170" s="119"/>
      <c r="J170" s="1">
        <f t="shared" ca="1" si="66"/>
        <v>119.41956239019827</v>
      </c>
      <c r="K170" s="2" t="e">
        <f t="shared" ca="1" si="67"/>
        <v>#DIV/0!</v>
      </c>
      <c r="L170" s="117" t="e">
        <f t="shared" ca="1" si="82"/>
        <v>#DIV/0!</v>
      </c>
      <c r="M170" s="119"/>
      <c r="N170" s="16" t="str">
        <f t="shared" si="68"/>
        <v/>
      </c>
      <c r="O170" s="119"/>
      <c r="P170" s="16" t="str">
        <f t="shared" si="69"/>
        <v/>
      </c>
      <c r="Q170" s="119"/>
      <c r="R170" s="16" t="str">
        <f t="shared" si="70"/>
        <v/>
      </c>
      <c r="S170" s="119"/>
      <c r="T170" s="17" t="str">
        <f t="shared" si="57"/>
        <v/>
      </c>
      <c r="U170" s="119"/>
      <c r="V170" s="17" t="str">
        <f t="shared" si="58"/>
        <v/>
      </c>
      <c r="W170" s="125" t="e">
        <f t="shared" si="59"/>
        <v>#VALUE!</v>
      </c>
      <c r="X170" s="119"/>
      <c r="Y170" s="17" t="str">
        <f t="shared" si="60"/>
        <v/>
      </c>
      <c r="Z170" s="119"/>
      <c r="AA170" s="16" t="str">
        <f t="shared" si="61"/>
        <v/>
      </c>
      <c r="AB170" s="119"/>
      <c r="AC170" s="17" t="str">
        <f t="shared" si="71"/>
        <v/>
      </c>
      <c r="AD170" s="119"/>
      <c r="AE170" s="16" t="str">
        <f t="shared" si="62"/>
        <v/>
      </c>
      <c r="AF170" s="119"/>
      <c r="AG170" s="17" t="str">
        <f t="shared" si="63"/>
        <v/>
      </c>
      <c r="AH170" s="119"/>
      <c r="AI170" s="17" t="str">
        <f t="shared" si="72"/>
        <v/>
      </c>
      <c r="AJ170" s="119"/>
      <c r="AK170" s="17" t="str">
        <f t="shared" si="64"/>
        <v/>
      </c>
      <c r="AL170" s="18" t="e">
        <f t="shared" si="73"/>
        <v>#VALUE!</v>
      </c>
      <c r="AM170" s="23"/>
      <c r="AN170" s="19"/>
      <c r="AO170" s="21" t="e">
        <f t="shared" si="65"/>
        <v>#DIV/0!</v>
      </c>
      <c r="AP170" s="22" t="e">
        <f t="shared" si="74"/>
        <v>#DIV/0!</v>
      </c>
      <c r="AQ170" s="20"/>
      <c r="AR170" s="13">
        <f t="shared" si="75"/>
        <v>0</v>
      </c>
      <c r="AS170" s="18" t="e">
        <f t="shared" si="76"/>
        <v>#DIV/0!</v>
      </c>
      <c r="AT170" s="24" t="e">
        <f t="shared" ca="1" si="77"/>
        <v>#DIV/0!</v>
      </c>
      <c r="AU170" s="24" t="e">
        <f t="shared" si="78"/>
        <v>#VALUE!</v>
      </c>
      <c r="AV170" s="24" t="e">
        <f t="shared" si="79"/>
        <v>#VALUE!</v>
      </c>
      <c r="AW170" s="24" t="e">
        <f t="shared" si="80"/>
        <v>#DIV/0!</v>
      </c>
      <c r="AX170" s="147" t="e">
        <f t="shared" ca="1" si="81"/>
        <v>#DIV/0!</v>
      </c>
      <c r="AY170" s="117" t="e">
        <f t="shared" ca="1" si="83"/>
        <v>#DIV/0!</v>
      </c>
    </row>
    <row r="171" spans="1:51" x14ac:dyDescent="0.25">
      <c r="A171" s="59"/>
      <c r="B171" s="52"/>
      <c r="C171" s="52"/>
      <c r="D171" s="52"/>
      <c r="E171" s="52"/>
      <c r="F171" s="52"/>
      <c r="G171" s="129">
        <f t="shared" ca="1" si="56"/>
        <v>43617</v>
      </c>
      <c r="H171" s="74"/>
      <c r="I171" s="53"/>
      <c r="J171" s="1">
        <f t="shared" ca="1" si="66"/>
        <v>119.41956239019827</v>
      </c>
      <c r="K171" s="2" t="e">
        <f t="shared" ca="1" si="67"/>
        <v>#DIV/0!</v>
      </c>
      <c r="L171" s="117" t="e">
        <f t="shared" ca="1" si="82"/>
        <v>#DIV/0!</v>
      </c>
      <c r="M171" s="53"/>
      <c r="N171" s="16" t="str">
        <f t="shared" si="68"/>
        <v/>
      </c>
      <c r="O171" s="53"/>
      <c r="P171" s="16" t="str">
        <f t="shared" si="69"/>
        <v/>
      </c>
      <c r="Q171" s="53"/>
      <c r="R171" s="16" t="str">
        <f t="shared" si="70"/>
        <v/>
      </c>
      <c r="S171" s="53"/>
      <c r="T171" s="17" t="str">
        <f t="shared" si="57"/>
        <v/>
      </c>
      <c r="U171" s="53"/>
      <c r="V171" s="17" t="str">
        <f t="shared" si="58"/>
        <v/>
      </c>
      <c r="W171" s="125" t="e">
        <f t="shared" si="59"/>
        <v>#VALUE!</v>
      </c>
      <c r="X171" s="53"/>
      <c r="Y171" s="17" t="str">
        <f t="shared" si="60"/>
        <v/>
      </c>
      <c r="Z171" s="53"/>
      <c r="AA171" s="16" t="str">
        <f t="shared" si="61"/>
        <v/>
      </c>
      <c r="AB171" s="53"/>
      <c r="AC171" s="17" t="str">
        <f t="shared" si="71"/>
        <v/>
      </c>
      <c r="AD171" s="53"/>
      <c r="AE171" s="16" t="str">
        <f t="shared" si="62"/>
        <v/>
      </c>
      <c r="AF171" s="53"/>
      <c r="AG171" s="17" t="str">
        <f t="shared" si="63"/>
        <v/>
      </c>
      <c r="AH171" s="53"/>
      <c r="AI171" s="17" t="str">
        <f t="shared" si="72"/>
        <v/>
      </c>
      <c r="AJ171" s="53"/>
      <c r="AK171" s="17" t="str">
        <f t="shared" si="64"/>
        <v/>
      </c>
      <c r="AL171" s="18" t="e">
        <f t="shared" si="73"/>
        <v>#VALUE!</v>
      </c>
      <c r="AM171" s="54"/>
      <c r="AN171" s="55"/>
      <c r="AO171" s="21" t="e">
        <f t="shared" si="65"/>
        <v>#DIV/0!</v>
      </c>
      <c r="AP171" s="22" t="e">
        <f t="shared" si="74"/>
        <v>#DIV/0!</v>
      </c>
      <c r="AQ171" s="56"/>
      <c r="AR171" s="13">
        <f t="shared" si="75"/>
        <v>0</v>
      </c>
      <c r="AS171" s="18" t="e">
        <f t="shared" si="76"/>
        <v>#DIV/0!</v>
      </c>
      <c r="AT171" s="24" t="e">
        <f t="shared" ca="1" si="77"/>
        <v>#DIV/0!</v>
      </c>
      <c r="AU171" s="24" t="e">
        <f t="shared" si="78"/>
        <v>#VALUE!</v>
      </c>
      <c r="AV171" s="24" t="e">
        <f t="shared" si="79"/>
        <v>#VALUE!</v>
      </c>
      <c r="AW171" s="24" t="e">
        <f t="shared" si="80"/>
        <v>#DIV/0!</v>
      </c>
      <c r="AX171" s="147" t="e">
        <f t="shared" ca="1" si="81"/>
        <v>#DIV/0!</v>
      </c>
      <c r="AY171" s="117" t="e">
        <f t="shared" ca="1" si="83"/>
        <v>#DIV/0!</v>
      </c>
    </row>
    <row r="172" spans="1:51" s="72" customFormat="1" x14ac:dyDescent="0.25">
      <c r="A172" s="58"/>
      <c r="B172" s="44"/>
      <c r="C172" s="44"/>
      <c r="D172" s="44"/>
      <c r="E172" s="44"/>
      <c r="F172" s="44"/>
      <c r="G172" s="129">
        <f t="shared" ca="1" si="56"/>
        <v>43617</v>
      </c>
      <c r="H172" s="51"/>
      <c r="I172" s="119"/>
      <c r="J172" s="1">
        <f t="shared" ca="1" si="66"/>
        <v>119.41956239019827</v>
      </c>
      <c r="K172" s="2" t="e">
        <f t="shared" ca="1" si="67"/>
        <v>#DIV/0!</v>
      </c>
      <c r="L172" s="117" t="e">
        <f t="shared" ca="1" si="82"/>
        <v>#DIV/0!</v>
      </c>
      <c r="M172" s="119"/>
      <c r="N172" s="16" t="str">
        <f t="shared" si="68"/>
        <v/>
      </c>
      <c r="O172" s="119"/>
      <c r="P172" s="16" t="str">
        <f t="shared" si="69"/>
        <v/>
      </c>
      <c r="Q172" s="119"/>
      <c r="R172" s="16" t="str">
        <f t="shared" si="70"/>
        <v/>
      </c>
      <c r="S172" s="119"/>
      <c r="T172" s="17" t="str">
        <f t="shared" si="57"/>
        <v/>
      </c>
      <c r="U172" s="119"/>
      <c r="V172" s="17" t="str">
        <f t="shared" si="58"/>
        <v/>
      </c>
      <c r="W172" s="125" t="e">
        <f t="shared" si="59"/>
        <v>#VALUE!</v>
      </c>
      <c r="X172" s="119"/>
      <c r="Y172" s="17" t="str">
        <f t="shared" si="60"/>
        <v/>
      </c>
      <c r="Z172" s="119"/>
      <c r="AA172" s="16" t="str">
        <f t="shared" si="61"/>
        <v/>
      </c>
      <c r="AB172" s="119"/>
      <c r="AC172" s="17" t="str">
        <f t="shared" si="71"/>
        <v/>
      </c>
      <c r="AD172" s="119"/>
      <c r="AE172" s="16" t="str">
        <f t="shared" si="62"/>
        <v/>
      </c>
      <c r="AF172" s="119"/>
      <c r="AG172" s="17" t="str">
        <f t="shared" si="63"/>
        <v/>
      </c>
      <c r="AH172" s="119"/>
      <c r="AI172" s="17" t="str">
        <f t="shared" si="72"/>
        <v/>
      </c>
      <c r="AJ172" s="119"/>
      <c r="AK172" s="17" t="str">
        <f t="shared" si="64"/>
        <v/>
      </c>
      <c r="AL172" s="18" t="e">
        <f t="shared" si="73"/>
        <v>#VALUE!</v>
      </c>
      <c r="AM172" s="23"/>
      <c r="AN172" s="19"/>
      <c r="AO172" s="21" t="e">
        <f t="shared" si="65"/>
        <v>#DIV/0!</v>
      </c>
      <c r="AP172" s="22" t="e">
        <f t="shared" si="74"/>
        <v>#DIV/0!</v>
      </c>
      <c r="AQ172" s="20"/>
      <c r="AR172" s="13">
        <f t="shared" si="75"/>
        <v>0</v>
      </c>
      <c r="AS172" s="18" t="e">
        <f t="shared" si="76"/>
        <v>#DIV/0!</v>
      </c>
      <c r="AT172" s="24" t="e">
        <f t="shared" ca="1" si="77"/>
        <v>#DIV/0!</v>
      </c>
      <c r="AU172" s="24" t="e">
        <f t="shared" si="78"/>
        <v>#VALUE!</v>
      </c>
      <c r="AV172" s="24" t="e">
        <f t="shared" si="79"/>
        <v>#VALUE!</v>
      </c>
      <c r="AW172" s="24" t="e">
        <f t="shared" si="80"/>
        <v>#DIV/0!</v>
      </c>
      <c r="AX172" s="147" t="e">
        <f t="shared" ca="1" si="81"/>
        <v>#DIV/0!</v>
      </c>
      <c r="AY172" s="117" t="e">
        <f t="shared" ca="1" si="83"/>
        <v>#DIV/0!</v>
      </c>
    </row>
    <row r="173" spans="1:51" s="72" customFormat="1" x14ac:dyDescent="0.25">
      <c r="A173" s="59"/>
      <c r="B173" s="52"/>
      <c r="C173" s="52"/>
      <c r="D173" s="52"/>
      <c r="E173" s="52"/>
      <c r="F173" s="52"/>
      <c r="G173" s="129">
        <f t="shared" ca="1" si="56"/>
        <v>43617</v>
      </c>
      <c r="H173" s="74"/>
      <c r="I173" s="53"/>
      <c r="J173" s="1">
        <f t="shared" ca="1" si="66"/>
        <v>119.41956239019827</v>
      </c>
      <c r="K173" s="2" t="e">
        <f t="shared" ca="1" si="67"/>
        <v>#DIV/0!</v>
      </c>
      <c r="L173" s="117" t="e">
        <f t="shared" ca="1" si="82"/>
        <v>#DIV/0!</v>
      </c>
      <c r="M173" s="53"/>
      <c r="N173" s="16" t="str">
        <f t="shared" si="68"/>
        <v/>
      </c>
      <c r="O173" s="53"/>
      <c r="P173" s="16" t="str">
        <f t="shared" si="69"/>
        <v/>
      </c>
      <c r="Q173" s="53"/>
      <c r="R173" s="16" t="str">
        <f t="shared" si="70"/>
        <v/>
      </c>
      <c r="S173" s="53"/>
      <c r="T173" s="17" t="str">
        <f t="shared" si="57"/>
        <v/>
      </c>
      <c r="U173" s="53"/>
      <c r="V173" s="17" t="str">
        <f t="shared" si="58"/>
        <v/>
      </c>
      <c r="W173" s="125" t="e">
        <f t="shared" si="59"/>
        <v>#VALUE!</v>
      </c>
      <c r="X173" s="53"/>
      <c r="Y173" s="17" t="str">
        <f t="shared" si="60"/>
        <v/>
      </c>
      <c r="Z173" s="53"/>
      <c r="AA173" s="16" t="str">
        <f t="shared" si="61"/>
        <v/>
      </c>
      <c r="AB173" s="53"/>
      <c r="AC173" s="17" t="str">
        <f t="shared" si="71"/>
        <v/>
      </c>
      <c r="AD173" s="53"/>
      <c r="AE173" s="16" t="str">
        <f t="shared" si="62"/>
        <v/>
      </c>
      <c r="AF173" s="53"/>
      <c r="AG173" s="17" t="str">
        <f t="shared" si="63"/>
        <v/>
      </c>
      <c r="AH173" s="53"/>
      <c r="AI173" s="17" t="str">
        <f t="shared" si="72"/>
        <v/>
      </c>
      <c r="AJ173" s="53"/>
      <c r="AK173" s="17" t="str">
        <f t="shared" si="64"/>
        <v/>
      </c>
      <c r="AL173" s="18" t="e">
        <f t="shared" si="73"/>
        <v>#VALUE!</v>
      </c>
      <c r="AM173" s="54"/>
      <c r="AN173" s="55"/>
      <c r="AO173" s="21" t="e">
        <f t="shared" si="65"/>
        <v>#DIV/0!</v>
      </c>
      <c r="AP173" s="22" t="e">
        <f t="shared" si="74"/>
        <v>#DIV/0!</v>
      </c>
      <c r="AQ173" s="56"/>
      <c r="AR173" s="13">
        <f t="shared" si="75"/>
        <v>0</v>
      </c>
      <c r="AS173" s="18" t="e">
        <f t="shared" si="76"/>
        <v>#DIV/0!</v>
      </c>
      <c r="AT173" s="24" t="e">
        <f t="shared" ca="1" si="77"/>
        <v>#DIV/0!</v>
      </c>
      <c r="AU173" s="24" t="e">
        <f t="shared" si="78"/>
        <v>#VALUE!</v>
      </c>
      <c r="AV173" s="24" t="e">
        <f t="shared" si="79"/>
        <v>#VALUE!</v>
      </c>
      <c r="AW173" s="24" t="e">
        <f t="shared" si="80"/>
        <v>#DIV/0!</v>
      </c>
      <c r="AX173" s="147" t="e">
        <f t="shared" ca="1" si="81"/>
        <v>#DIV/0!</v>
      </c>
      <c r="AY173" s="117" t="e">
        <f t="shared" ca="1" si="83"/>
        <v>#DIV/0!</v>
      </c>
    </row>
    <row r="174" spans="1:51" x14ac:dyDescent="0.25">
      <c r="A174" s="58"/>
      <c r="B174" s="44"/>
      <c r="C174" s="44"/>
      <c r="D174" s="44"/>
      <c r="E174" s="44"/>
      <c r="F174" s="44"/>
      <c r="G174" s="129">
        <f t="shared" ca="1" si="56"/>
        <v>43617</v>
      </c>
      <c r="H174" s="51"/>
      <c r="I174" s="119"/>
      <c r="J174" s="1">
        <f t="shared" ca="1" si="66"/>
        <v>119.41956239019827</v>
      </c>
      <c r="K174" s="2" t="e">
        <f t="shared" ca="1" si="67"/>
        <v>#DIV/0!</v>
      </c>
      <c r="L174" s="117" t="e">
        <f t="shared" ca="1" si="82"/>
        <v>#DIV/0!</v>
      </c>
      <c r="M174" s="119"/>
      <c r="N174" s="16" t="str">
        <f t="shared" si="68"/>
        <v/>
      </c>
      <c r="O174" s="119"/>
      <c r="P174" s="16" t="str">
        <f t="shared" si="69"/>
        <v/>
      </c>
      <c r="Q174" s="119"/>
      <c r="R174" s="16" t="str">
        <f t="shared" si="70"/>
        <v/>
      </c>
      <c r="S174" s="119"/>
      <c r="T174" s="17" t="str">
        <f t="shared" si="57"/>
        <v/>
      </c>
      <c r="U174" s="119"/>
      <c r="V174" s="17" t="str">
        <f t="shared" si="58"/>
        <v/>
      </c>
      <c r="W174" s="125" t="e">
        <f t="shared" si="59"/>
        <v>#VALUE!</v>
      </c>
      <c r="X174" s="119"/>
      <c r="Y174" s="17" t="str">
        <f t="shared" si="60"/>
        <v/>
      </c>
      <c r="Z174" s="119"/>
      <c r="AA174" s="16" t="str">
        <f t="shared" si="61"/>
        <v/>
      </c>
      <c r="AB174" s="119"/>
      <c r="AC174" s="17" t="str">
        <f t="shared" si="71"/>
        <v/>
      </c>
      <c r="AD174" s="119"/>
      <c r="AE174" s="16" t="str">
        <f t="shared" si="62"/>
        <v/>
      </c>
      <c r="AF174" s="119"/>
      <c r="AG174" s="17" t="str">
        <f t="shared" si="63"/>
        <v/>
      </c>
      <c r="AH174" s="119"/>
      <c r="AI174" s="17" t="str">
        <f t="shared" si="72"/>
        <v/>
      </c>
      <c r="AJ174" s="119"/>
      <c r="AK174" s="17" t="str">
        <f t="shared" si="64"/>
        <v/>
      </c>
      <c r="AL174" s="18" t="e">
        <f t="shared" si="73"/>
        <v>#VALUE!</v>
      </c>
      <c r="AM174" s="23"/>
      <c r="AN174" s="19"/>
      <c r="AO174" s="21" t="e">
        <f t="shared" si="65"/>
        <v>#DIV/0!</v>
      </c>
      <c r="AP174" s="22" t="e">
        <f t="shared" si="74"/>
        <v>#DIV/0!</v>
      </c>
      <c r="AQ174" s="20"/>
      <c r="AR174" s="13">
        <f t="shared" si="75"/>
        <v>0</v>
      </c>
      <c r="AS174" s="18" t="e">
        <f t="shared" si="76"/>
        <v>#DIV/0!</v>
      </c>
      <c r="AT174" s="24" t="e">
        <f t="shared" ca="1" si="77"/>
        <v>#DIV/0!</v>
      </c>
      <c r="AU174" s="24" t="e">
        <f t="shared" si="78"/>
        <v>#VALUE!</v>
      </c>
      <c r="AV174" s="24" t="e">
        <f t="shared" si="79"/>
        <v>#VALUE!</v>
      </c>
      <c r="AW174" s="24" t="e">
        <f t="shared" si="80"/>
        <v>#DIV/0!</v>
      </c>
      <c r="AX174" s="147" t="e">
        <f t="shared" ca="1" si="81"/>
        <v>#DIV/0!</v>
      </c>
      <c r="AY174" s="117" t="e">
        <f t="shared" ca="1" si="83"/>
        <v>#DIV/0!</v>
      </c>
    </row>
    <row r="175" spans="1:51" x14ac:dyDescent="0.25">
      <c r="A175" s="59"/>
      <c r="B175" s="52"/>
      <c r="C175" s="52"/>
      <c r="D175" s="52"/>
      <c r="E175" s="52"/>
      <c r="F175" s="52"/>
      <c r="G175" s="129">
        <f t="shared" ca="1" si="56"/>
        <v>43617</v>
      </c>
      <c r="H175" s="74"/>
      <c r="I175" s="53"/>
      <c r="J175" s="1">
        <f t="shared" ca="1" si="66"/>
        <v>119.41956239019827</v>
      </c>
      <c r="K175" s="2" t="e">
        <f t="shared" ca="1" si="67"/>
        <v>#DIV/0!</v>
      </c>
      <c r="L175" s="117" t="e">
        <f t="shared" ca="1" si="82"/>
        <v>#DIV/0!</v>
      </c>
      <c r="M175" s="53"/>
      <c r="N175" s="16" t="str">
        <f t="shared" si="68"/>
        <v/>
      </c>
      <c r="O175" s="53"/>
      <c r="P175" s="16" t="str">
        <f t="shared" si="69"/>
        <v/>
      </c>
      <c r="Q175" s="53"/>
      <c r="R175" s="16" t="str">
        <f t="shared" si="70"/>
        <v/>
      </c>
      <c r="S175" s="53"/>
      <c r="T175" s="17" t="str">
        <f t="shared" si="57"/>
        <v/>
      </c>
      <c r="U175" s="53"/>
      <c r="V175" s="17" t="str">
        <f t="shared" si="58"/>
        <v/>
      </c>
      <c r="W175" s="125" t="e">
        <f t="shared" si="59"/>
        <v>#VALUE!</v>
      </c>
      <c r="X175" s="53"/>
      <c r="Y175" s="17" t="str">
        <f t="shared" si="60"/>
        <v/>
      </c>
      <c r="Z175" s="53"/>
      <c r="AA175" s="16" t="str">
        <f t="shared" si="61"/>
        <v/>
      </c>
      <c r="AB175" s="53"/>
      <c r="AC175" s="17" t="str">
        <f t="shared" si="71"/>
        <v/>
      </c>
      <c r="AD175" s="53"/>
      <c r="AE175" s="16" t="str">
        <f t="shared" si="62"/>
        <v/>
      </c>
      <c r="AF175" s="53"/>
      <c r="AG175" s="17" t="str">
        <f t="shared" si="63"/>
        <v/>
      </c>
      <c r="AH175" s="53"/>
      <c r="AI175" s="17" t="str">
        <f t="shared" si="72"/>
        <v/>
      </c>
      <c r="AJ175" s="53"/>
      <c r="AK175" s="17" t="str">
        <f t="shared" si="64"/>
        <v/>
      </c>
      <c r="AL175" s="18" t="e">
        <f t="shared" si="73"/>
        <v>#VALUE!</v>
      </c>
      <c r="AM175" s="54"/>
      <c r="AN175" s="55"/>
      <c r="AO175" s="21" t="e">
        <f t="shared" si="65"/>
        <v>#DIV/0!</v>
      </c>
      <c r="AP175" s="22" t="e">
        <f t="shared" si="74"/>
        <v>#DIV/0!</v>
      </c>
      <c r="AQ175" s="56"/>
      <c r="AR175" s="13">
        <f t="shared" si="75"/>
        <v>0</v>
      </c>
      <c r="AS175" s="18" t="e">
        <f t="shared" si="76"/>
        <v>#DIV/0!</v>
      </c>
      <c r="AT175" s="24" t="e">
        <f t="shared" ca="1" si="77"/>
        <v>#DIV/0!</v>
      </c>
      <c r="AU175" s="24" t="e">
        <f t="shared" si="78"/>
        <v>#VALUE!</v>
      </c>
      <c r="AV175" s="24" t="e">
        <f t="shared" si="79"/>
        <v>#VALUE!</v>
      </c>
      <c r="AW175" s="24" t="e">
        <f t="shared" si="80"/>
        <v>#DIV/0!</v>
      </c>
      <c r="AX175" s="147" t="e">
        <f t="shared" ca="1" si="81"/>
        <v>#DIV/0!</v>
      </c>
      <c r="AY175" s="117" t="e">
        <f t="shared" ca="1" si="83"/>
        <v>#DIV/0!</v>
      </c>
    </row>
    <row r="176" spans="1:51" s="60" customFormat="1" x14ac:dyDescent="0.25">
      <c r="A176" s="58"/>
      <c r="B176" s="44"/>
      <c r="C176" s="44"/>
      <c r="D176" s="44"/>
      <c r="E176" s="44"/>
      <c r="F176" s="44"/>
      <c r="G176" s="129">
        <f t="shared" ca="1" si="56"/>
        <v>43617</v>
      </c>
      <c r="H176" s="51"/>
      <c r="I176" s="119"/>
      <c r="J176" s="1">
        <f t="shared" ca="1" si="66"/>
        <v>119.41956239019827</v>
      </c>
      <c r="K176" s="2" t="e">
        <f t="shared" ca="1" si="67"/>
        <v>#DIV/0!</v>
      </c>
      <c r="L176" s="117" t="e">
        <f t="shared" ca="1" si="82"/>
        <v>#DIV/0!</v>
      </c>
      <c r="M176" s="119"/>
      <c r="N176" s="16" t="str">
        <f t="shared" si="68"/>
        <v/>
      </c>
      <c r="O176" s="119"/>
      <c r="P176" s="16" t="str">
        <f t="shared" si="69"/>
        <v/>
      </c>
      <c r="Q176" s="119"/>
      <c r="R176" s="16" t="str">
        <f t="shared" si="70"/>
        <v/>
      </c>
      <c r="S176" s="119"/>
      <c r="T176" s="17" t="str">
        <f t="shared" si="57"/>
        <v/>
      </c>
      <c r="U176" s="119"/>
      <c r="V176" s="17" t="str">
        <f t="shared" si="58"/>
        <v/>
      </c>
      <c r="W176" s="125" t="e">
        <f t="shared" si="59"/>
        <v>#VALUE!</v>
      </c>
      <c r="X176" s="119"/>
      <c r="Y176" s="17" t="str">
        <f t="shared" si="60"/>
        <v/>
      </c>
      <c r="Z176" s="119"/>
      <c r="AA176" s="16" t="str">
        <f t="shared" si="61"/>
        <v/>
      </c>
      <c r="AB176" s="119"/>
      <c r="AC176" s="17" t="str">
        <f t="shared" si="71"/>
        <v/>
      </c>
      <c r="AD176" s="119"/>
      <c r="AE176" s="16" t="str">
        <f t="shared" si="62"/>
        <v/>
      </c>
      <c r="AF176" s="119"/>
      <c r="AG176" s="17" t="str">
        <f t="shared" si="63"/>
        <v/>
      </c>
      <c r="AH176" s="119"/>
      <c r="AI176" s="17" t="str">
        <f t="shared" si="72"/>
        <v/>
      </c>
      <c r="AJ176" s="119"/>
      <c r="AK176" s="17" t="str">
        <f t="shared" si="64"/>
        <v/>
      </c>
      <c r="AL176" s="18" t="e">
        <f t="shared" si="73"/>
        <v>#VALUE!</v>
      </c>
      <c r="AM176" s="23"/>
      <c r="AN176" s="19"/>
      <c r="AO176" s="21" t="e">
        <f t="shared" si="65"/>
        <v>#DIV/0!</v>
      </c>
      <c r="AP176" s="22" t="e">
        <f t="shared" si="74"/>
        <v>#DIV/0!</v>
      </c>
      <c r="AQ176" s="20"/>
      <c r="AR176" s="13">
        <f t="shared" si="75"/>
        <v>0</v>
      </c>
      <c r="AS176" s="18" t="e">
        <f t="shared" si="76"/>
        <v>#DIV/0!</v>
      </c>
      <c r="AT176" s="24" t="e">
        <f t="shared" ca="1" si="77"/>
        <v>#DIV/0!</v>
      </c>
      <c r="AU176" s="24" t="e">
        <f t="shared" si="78"/>
        <v>#VALUE!</v>
      </c>
      <c r="AV176" s="24" t="e">
        <f t="shared" si="79"/>
        <v>#VALUE!</v>
      </c>
      <c r="AW176" s="24" t="e">
        <f t="shared" si="80"/>
        <v>#DIV/0!</v>
      </c>
      <c r="AX176" s="147" t="e">
        <f t="shared" ca="1" si="81"/>
        <v>#DIV/0!</v>
      </c>
      <c r="AY176" s="117" t="e">
        <f t="shared" ca="1" si="83"/>
        <v>#DIV/0!</v>
      </c>
    </row>
    <row r="177" spans="1:51" x14ac:dyDescent="0.25">
      <c r="A177" s="59"/>
      <c r="B177" s="52"/>
      <c r="C177" s="52"/>
      <c r="D177" s="52"/>
      <c r="E177" s="52"/>
      <c r="F177" s="52"/>
      <c r="G177" s="129">
        <f t="shared" ca="1" si="56"/>
        <v>43617</v>
      </c>
      <c r="H177" s="74"/>
      <c r="I177" s="53"/>
      <c r="J177" s="1">
        <f t="shared" ca="1" si="66"/>
        <v>119.41956239019827</v>
      </c>
      <c r="K177" s="2" t="e">
        <f t="shared" ca="1" si="67"/>
        <v>#DIV/0!</v>
      </c>
      <c r="L177" s="117" t="e">
        <f t="shared" ca="1" si="82"/>
        <v>#DIV/0!</v>
      </c>
      <c r="M177" s="53"/>
      <c r="N177" s="16" t="str">
        <f t="shared" si="68"/>
        <v/>
      </c>
      <c r="O177" s="53"/>
      <c r="P177" s="16" t="str">
        <f t="shared" si="69"/>
        <v/>
      </c>
      <c r="Q177" s="53"/>
      <c r="R177" s="16" t="str">
        <f t="shared" si="70"/>
        <v/>
      </c>
      <c r="S177" s="53"/>
      <c r="T177" s="17" t="str">
        <f t="shared" si="57"/>
        <v/>
      </c>
      <c r="U177" s="53"/>
      <c r="V177" s="17" t="str">
        <f t="shared" si="58"/>
        <v/>
      </c>
      <c r="W177" s="125" t="e">
        <f t="shared" si="59"/>
        <v>#VALUE!</v>
      </c>
      <c r="X177" s="53"/>
      <c r="Y177" s="17" t="str">
        <f t="shared" si="60"/>
        <v/>
      </c>
      <c r="Z177" s="53"/>
      <c r="AA177" s="16" t="str">
        <f t="shared" si="61"/>
        <v/>
      </c>
      <c r="AB177" s="53"/>
      <c r="AC177" s="17" t="str">
        <f t="shared" si="71"/>
        <v/>
      </c>
      <c r="AD177" s="53"/>
      <c r="AE177" s="16" t="str">
        <f t="shared" si="62"/>
        <v/>
      </c>
      <c r="AF177" s="53"/>
      <c r="AG177" s="17" t="str">
        <f t="shared" si="63"/>
        <v/>
      </c>
      <c r="AH177" s="53"/>
      <c r="AI177" s="17" t="str">
        <f t="shared" si="72"/>
        <v/>
      </c>
      <c r="AJ177" s="53"/>
      <c r="AK177" s="17" t="str">
        <f t="shared" si="64"/>
        <v/>
      </c>
      <c r="AL177" s="18" t="e">
        <f t="shared" si="73"/>
        <v>#VALUE!</v>
      </c>
      <c r="AM177" s="54"/>
      <c r="AN177" s="55"/>
      <c r="AO177" s="21" t="e">
        <f t="shared" si="65"/>
        <v>#DIV/0!</v>
      </c>
      <c r="AP177" s="22" t="e">
        <f t="shared" si="74"/>
        <v>#DIV/0!</v>
      </c>
      <c r="AQ177" s="56"/>
      <c r="AR177" s="13">
        <f t="shared" si="75"/>
        <v>0</v>
      </c>
      <c r="AS177" s="18" t="e">
        <f t="shared" si="76"/>
        <v>#DIV/0!</v>
      </c>
      <c r="AT177" s="24" t="e">
        <f t="shared" ca="1" si="77"/>
        <v>#DIV/0!</v>
      </c>
      <c r="AU177" s="24" t="e">
        <f t="shared" si="78"/>
        <v>#VALUE!</v>
      </c>
      <c r="AV177" s="24" t="e">
        <f t="shared" si="79"/>
        <v>#VALUE!</v>
      </c>
      <c r="AW177" s="24" t="e">
        <f t="shared" si="80"/>
        <v>#DIV/0!</v>
      </c>
      <c r="AX177" s="147" t="e">
        <f t="shared" ca="1" si="81"/>
        <v>#DIV/0!</v>
      </c>
      <c r="AY177" s="117" t="e">
        <f t="shared" ca="1" si="83"/>
        <v>#DIV/0!</v>
      </c>
    </row>
    <row r="178" spans="1:51" x14ac:dyDescent="0.25">
      <c r="A178" s="58"/>
      <c r="B178" s="44"/>
      <c r="C178" s="44"/>
      <c r="D178" s="44"/>
      <c r="E178" s="44"/>
      <c r="F178" s="44"/>
      <c r="G178" s="129">
        <f t="shared" ca="1" si="56"/>
        <v>43617</v>
      </c>
      <c r="H178" s="51"/>
      <c r="I178" s="119"/>
      <c r="J178" s="1">
        <f t="shared" ca="1" si="66"/>
        <v>119.41956239019827</v>
      </c>
      <c r="K178" s="2" t="e">
        <f t="shared" ca="1" si="67"/>
        <v>#DIV/0!</v>
      </c>
      <c r="L178" s="117" t="e">
        <f t="shared" ca="1" si="82"/>
        <v>#DIV/0!</v>
      </c>
      <c r="M178" s="119"/>
      <c r="N178" s="16" t="str">
        <f t="shared" si="68"/>
        <v/>
      </c>
      <c r="O178" s="119"/>
      <c r="P178" s="16" t="str">
        <f t="shared" si="69"/>
        <v/>
      </c>
      <c r="Q178" s="119"/>
      <c r="R178" s="16" t="str">
        <f t="shared" si="70"/>
        <v/>
      </c>
      <c r="S178" s="119"/>
      <c r="T178" s="17" t="str">
        <f t="shared" si="57"/>
        <v/>
      </c>
      <c r="U178" s="119"/>
      <c r="V178" s="17" t="str">
        <f t="shared" si="58"/>
        <v/>
      </c>
      <c r="W178" s="125" t="e">
        <f t="shared" si="59"/>
        <v>#VALUE!</v>
      </c>
      <c r="X178" s="119"/>
      <c r="Y178" s="17" t="str">
        <f t="shared" si="60"/>
        <v/>
      </c>
      <c r="Z178" s="119"/>
      <c r="AA178" s="16" t="str">
        <f t="shared" si="61"/>
        <v/>
      </c>
      <c r="AB178" s="119"/>
      <c r="AC178" s="17" t="str">
        <f t="shared" si="71"/>
        <v/>
      </c>
      <c r="AD178" s="119"/>
      <c r="AE178" s="16" t="str">
        <f t="shared" si="62"/>
        <v/>
      </c>
      <c r="AF178" s="119"/>
      <c r="AG178" s="17" t="str">
        <f t="shared" si="63"/>
        <v/>
      </c>
      <c r="AH178" s="119"/>
      <c r="AI178" s="17" t="str">
        <f t="shared" si="72"/>
        <v/>
      </c>
      <c r="AJ178" s="119"/>
      <c r="AK178" s="17" t="str">
        <f t="shared" si="64"/>
        <v/>
      </c>
      <c r="AL178" s="18" t="e">
        <f t="shared" si="73"/>
        <v>#VALUE!</v>
      </c>
      <c r="AM178" s="23"/>
      <c r="AN178" s="19"/>
      <c r="AO178" s="21" t="e">
        <f t="shared" si="65"/>
        <v>#DIV/0!</v>
      </c>
      <c r="AP178" s="22" t="e">
        <f t="shared" si="74"/>
        <v>#DIV/0!</v>
      </c>
      <c r="AQ178" s="20"/>
      <c r="AR178" s="13">
        <f t="shared" si="75"/>
        <v>0</v>
      </c>
      <c r="AS178" s="18" t="e">
        <f t="shared" si="76"/>
        <v>#DIV/0!</v>
      </c>
      <c r="AT178" s="24" t="e">
        <f t="shared" ca="1" si="77"/>
        <v>#DIV/0!</v>
      </c>
      <c r="AU178" s="24" t="e">
        <f t="shared" si="78"/>
        <v>#VALUE!</v>
      </c>
      <c r="AV178" s="24" t="e">
        <f t="shared" si="79"/>
        <v>#VALUE!</v>
      </c>
      <c r="AW178" s="24" t="e">
        <f t="shared" si="80"/>
        <v>#DIV/0!</v>
      </c>
      <c r="AX178" s="147" t="e">
        <f t="shared" ca="1" si="81"/>
        <v>#DIV/0!</v>
      </c>
      <c r="AY178" s="117" t="e">
        <f t="shared" ca="1" si="83"/>
        <v>#DIV/0!</v>
      </c>
    </row>
    <row r="179" spans="1:51" x14ac:dyDescent="0.25">
      <c r="A179" s="59"/>
      <c r="B179" s="52"/>
      <c r="C179" s="52"/>
      <c r="D179" s="52"/>
      <c r="E179" s="52"/>
      <c r="F179" s="52"/>
      <c r="G179" s="129">
        <f t="shared" ca="1" si="56"/>
        <v>43617</v>
      </c>
      <c r="H179" s="74"/>
      <c r="I179" s="53"/>
      <c r="J179" s="1">
        <f t="shared" ca="1" si="66"/>
        <v>119.41956239019827</v>
      </c>
      <c r="K179" s="2" t="e">
        <f t="shared" ca="1" si="67"/>
        <v>#DIV/0!</v>
      </c>
      <c r="L179" s="117" t="e">
        <f t="shared" ca="1" si="82"/>
        <v>#DIV/0!</v>
      </c>
      <c r="M179" s="53"/>
      <c r="N179" s="16" t="str">
        <f t="shared" si="68"/>
        <v/>
      </c>
      <c r="O179" s="53"/>
      <c r="P179" s="16" t="str">
        <f t="shared" si="69"/>
        <v/>
      </c>
      <c r="Q179" s="53"/>
      <c r="R179" s="16" t="str">
        <f t="shared" si="70"/>
        <v/>
      </c>
      <c r="S179" s="53"/>
      <c r="T179" s="17" t="str">
        <f t="shared" si="57"/>
        <v/>
      </c>
      <c r="U179" s="53"/>
      <c r="V179" s="17" t="str">
        <f t="shared" si="58"/>
        <v/>
      </c>
      <c r="W179" s="125" t="e">
        <f t="shared" si="59"/>
        <v>#VALUE!</v>
      </c>
      <c r="X179" s="53"/>
      <c r="Y179" s="17" t="str">
        <f t="shared" si="60"/>
        <v/>
      </c>
      <c r="Z179" s="53"/>
      <c r="AA179" s="16" t="str">
        <f t="shared" si="61"/>
        <v/>
      </c>
      <c r="AB179" s="53"/>
      <c r="AC179" s="17" t="str">
        <f t="shared" si="71"/>
        <v/>
      </c>
      <c r="AD179" s="53"/>
      <c r="AE179" s="16" t="str">
        <f t="shared" si="62"/>
        <v/>
      </c>
      <c r="AF179" s="53"/>
      <c r="AG179" s="17" t="str">
        <f t="shared" si="63"/>
        <v/>
      </c>
      <c r="AH179" s="53"/>
      <c r="AI179" s="17" t="str">
        <f t="shared" si="72"/>
        <v/>
      </c>
      <c r="AJ179" s="53"/>
      <c r="AK179" s="17" t="str">
        <f t="shared" si="64"/>
        <v/>
      </c>
      <c r="AL179" s="18" t="e">
        <f t="shared" si="73"/>
        <v>#VALUE!</v>
      </c>
      <c r="AM179" s="54"/>
      <c r="AN179" s="55"/>
      <c r="AO179" s="21" t="e">
        <f t="shared" si="65"/>
        <v>#DIV/0!</v>
      </c>
      <c r="AP179" s="22" t="e">
        <f t="shared" si="74"/>
        <v>#DIV/0!</v>
      </c>
      <c r="AQ179" s="56"/>
      <c r="AR179" s="13">
        <f t="shared" si="75"/>
        <v>0</v>
      </c>
      <c r="AS179" s="18" t="e">
        <f t="shared" si="76"/>
        <v>#DIV/0!</v>
      </c>
      <c r="AT179" s="24" t="e">
        <f t="shared" ca="1" si="77"/>
        <v>#DIV/0!</v>
      </c>
      <c r="AU179" s="24" t="e">
        <f t="shared" si="78"/>
        <v>#VALUE!</v>
      </c>
      <c r="AV179" s="24" t="e">
        <f t="shared" si="79"/>
        <v>#VALUE!</v>
      </c>
      <c r="AW179" s="24" t="e">
        <f t="shared" si="80"/>
        <v>#DIV/0!</v>
      </c>
      <c r="AX179" s="147" t="e">
        <f t="shared" ca="1" si="81"/>
        <v>#DIV/0!</v>
      </c>
      <c r="AY179" s="117" t="e">
        <f t="shared" ca="1" si="83"/>
        <v>#DIV/0!</v>
      </c>
    </row>
    <row r="180" spans="1:51" x14ac:dyDescent="0.25">
      <c r="A180" s="58"/>
      <c r="B180" s="44"/>
      <c r="C180" s="44"/>
      <c r="D180" s="44"/>
      <c r="E180" s="44"/>
      <c r="F180" s="44"/>
      <c r="G180" s="129">
        <f t="shared" ca="1" si="56"/>
        <v>43617</v>
      </c>
      <c r="H180" s="51"/>
      <c r="I180" s="119"/>
      <c r="J180" s="1">
        <f t="shared" ca="1" si="66"/>
        <v>119.41956239019827</v>
      </c>
      <c r="K180" s="2" t="e">
        <f t="shared" ca="1" si="67"/>
        <v>#DIV/0!</v>
      </c>
      <c r="L180" s="117" t="e">
        <f t="shared" ca="1" si="82"/>
        <v>#DIV/0!</v>
      </c>
      <c r="M180" s="119"/>
      <c r="N180" s="16" t="str">
        <f t="shared" si="68"/>
        <v/>
      </c>
      <c r="O180" s="119"/>
      <c r="P180" s="16" t="str">
        <f t="shared" si="69"/>
        <v/>
      </c>
      <c r="Q180" s="119"/>
      <c r="R180" s="16" t="str">
        <f t="shared" si="70"/>
        <v/>
      </c>
      <c r="S180" s="119"/>
      <c r="T180" s="17" t="str">
        <f t="shared" si="57"/>
        <v/>
      </c>
      <c r="U180" s="119"/>
      <c r="V180" s="17" t="str">
        <f t="shared" si="58"/>
        <v/>
      </c>
      <c r="W180" s="125" t="e">
        <f t="shared" si="59"/>
        <v>#VALUE!</v>
      </c>
      <c r="X180" s="119"/>
      <c r="Y180" s="17" t="str">
        <f t="shared" si="60"/>
        <v/>
      </c>
      <c r="Z180" s="119"/>
      <c r="AA180" s="16" t="str">
        <f t="shared" si="61"/>
        <v/>
      </c>
      <c r="AB180" s="119"/>
      <c r="AC180" s="17" t="str">
        <f t="shared" si="71"/>
        <v/>
      </c>
      <c r="AD180" s="119"/>
      <c r="AE180" s="16" t="str">
        <f t="shared" si="62"/>
        <v/>
      </c>
      <c r="AF180" s="119"/>
      <c r="AG180" s="17" t="str">
        <f t="shared" si="63"/>
        <v/>
      </c>
      <c r="AH180" s="119"/>
      <c r="AI180" s="17" t="str">
        <f t="shared" si="72"/>
        <v/>
      </c>
      <c r="AJ180" s="119"/>
      <c r="AK180" s="17" t="str">
        <f t="shared" si="64"/>
        <v/>
      </c>
      <c r="AL180" s="18" t="e">
        <f t="shared" si="73"/>
        <v>#VALUE!</v>
      </c>
      <c r="AM180" s="23"/>
      <c r="AN180" s="19"/>
      <c r="AO180" s="21" t="e">
        <f t="shared" si="65"/>
        <v>#DIV/0!</v>
      </c>
      <c r="AP180" s="22" t="e">
        <f t="shared" si="74"/>
        <v>#DIV/0!</v>
      </c>
      <c r="AQ180" s="20"/>
      <c r="AR180" s="13">
        <f t="shared" si="75"/>
        <v>0</v>
      </c>
      <c r="AS180" s="18" t="e">
        <f t="shared" si="76"/>
        <v>#DIV/0!</v>
      </c>
      <c r="AT180" s="24" t="e">
        <f t="shared" ca="1" si="77"/>
        <v>#DIV/0!</v>
      </c>
      <c r="AU180" s="24" t="e">
        <f t="shared" si="78"/>
        <v>#VALUE!</v>
      </c>
      <c r="AV180" s="24" t="e">
        <f t="shared" si="79"/>
        <v>#VALUE!</v>
      </c>
      <c r="AW180" s="24" t="e">
        <f t="shared" si="80"/>
        <v>#DIV/0!</v>
      </c>
      <c r="AX180" s="147" t="e">
        <f t="shared" ca="1" si="81"/>
        <v>#DIV/0!</v>
      </c>
      <c r="AY180" s="117" t="e">
        <f t="shared" ca="1" si="83"/>
        <v>#DIV/0!</v>
      </c>
    </row>
    <row r="181" spans="1:51" s="72" customFormat="1" x14ac:dyDescent="0.25">
      <c r="A181" s="59"/>
      <c r="B181" s="52"/>
      <c r="C181" s="52"/>
      <c r="D181" s="52"/>
      <c r="E181" s="52"/>
      <c r="F181" s="52"/>
      <c r="G181" s="129">
        <f t="shared" ca="1" si="56"/>
        <v>43617</v>
      </c>
      <c r="H181" s="74"/>
      <c r="I181" s="53"/>
      <c r="J181" s="1">
        <f t="shared" ca="1" si="66"/>
        <v>119.41956239019827</v>
      </c>
      <c r="K181" s="2" t="e">
        <f t="shared" ca="1" si="67"/>
        <v>#DIV/0!</v>
      </c>
      <c r="L181" s="117" t="e">
        <f t="shared" ca="1" si="82"/>
        <v>#DIV/0!</v>
      </c>
      <c r="M181" s="53"/>
      <c r="N181" s="16" t="str">
        <f t="shared" si="68"/>
        <v/>
      </c>
      <c r="O181" s="53"/>
      <c r="P181" s="16" t="str">
        <f t="shared" si="69"/>
        <v/>
      </c>
      <c r="Q181" s="53"/>
      <c r="R181" s="16" t="str">
        <f t="shared" si="70"/>
        <v/>
      </c>
      <c r="S181" s="53"/>
      <c r="T181" s="17" t="str">
        <f t="shared" si="57"/>
        <v/>
      </c>
      <c r="U181" s="53"/>
      <c r="V181" s="17" t="str">
        <f t="shared" si="58"/>
        <v/>
      </c>
      <c r="W181" s="125" t="e">
        <f t="shared" si="59"/>
        <v>#VALUE!</v>
      </c>
      <c r="X181" s="53"/>
      <c r="Y181" s="17" t="str">
        <f t="shared" si="60"/>
        <v/>
      </c>
      <c r="Z181" s="53"/>
      <c r="AA181" s="16" t="str">
        <f t="shared" si="61"/>
        <v/>
      </c>
      <c r="AB181" s="53"/>
      <c r="AC181" s="17" t="str">
        <f t="shared" si="71"/>
        <v/>
      </c>
      <c r="AD181" s="53"/>
      <c r="AE181" s="16" t="str">
        <f t="shared" si="62"/>
        <v/>
      </c>
      <c r="AF181" s="53"/>
      <c r="AG181" s="17" t="str">
        <f t="shared" si="63"/>
        <v/>
      </c>
      <c r="AH181" s="53"/>
      <c r="AI181" s="17" t="str">
        <f t="shared" si="72"/>
        <v/>
      </c>
      <c r="AJ181" s="53"/>
      <c r="AK181" s="17" t="str">
        <f t="shared" si="64"/>
        <v/>
      </c>
      <c r="AL181" s="18" t="e">
        <f t="shared" si="73"/>
        <v>#VALUE!</v>
      </c>
      <c r="AM181" s="54"/>
      <c r="AN181" s="55"/>
      <c r="AO181" s="21" t="e">
        <f t="shared" si="65"/>
        <v>#DIV/0!</v>
      </c>
      <c r="AP181" s="22" t="e">
        <f t="shared" si="74"/>
        <v>#DIV/0!</v>
      </c>
      <c r="AQ181" s="56"/>
      <c r="AR181" s="13">
        <f t="shared" si="75"/>
        <v>0</v>
      </c>
      <c r="AS181" s="18" t="e">
        <f t="shared" si="76"/>
        <v>#DIV/0!</v>
      </c>
      <c r="AT181" s="24" t="e">
        <f t="shared" ca="1" si="77"/>
        <v>#DIV/0!</v>
      </c>
      <c r="AU181" s="24" t="e">
        <f t="shared" si="78"/>
        <v>#VALUE!</v>
      </c>
      <c r="AV181" s="24" t="e">
        <f t="shared" si="79"/>
        <v>#VALUE!</v>
      </c>
      <c r="AW181" s="24" t="e">
        <f t="shared" si="80"/>
        <v>#DIV/0!</v>
      </c>
      <c r="AX181" s="147" t="e">
        <f t="shared" ca="1" si="81"/>
        <v>#DIV/0!</v>
      </c>
      <c r="AY181" s="117" t="e">
        <f t="shared" ca="1" si="83"/>
        <v>#DIV/0!</v>
      </c>
    </row>
    <row r="182" spans="1:51" s="72" customFormat="1" x14ac:dyDescent="0.25">
      <c r="A182" s="58"/>
      <c r="B182" s="44"/>
      <c r="C182" s="44"/>
      <c r="D182" s="44"/>
      <c r="E182" s="44"/>
      <c r="F182" s="44"/>
      <c r="G182" s="129">
        <f t="shared" ca="1" si="56"/>
        <v>43617</v>
      </c>
      <c r="H182" s="51"/>
      <c r="I182" s="119"/>
      <c r="J182" s="1">
        <f t="shared" ca="1" si="66"/>
        <v>119.41956239019827</v>
      </c>
      <c r="K182" s="2" t="e">
        <f t="shared" ca="1" si="67"/>
        <v>#DIV/0!</v>
      </c>
      <c r="L182" s="117" t="e">
        <f t="shared" ca="1" si="82"/>
        <v>#DIV/0!</v>
      </c>
      <c r="M182" s="119"/>
      <c r="N182" s="16" t="str">
        <f t="shared" si="68"/>
        <v/>
      </c>
      <c r="O182" s="119"/>
      <c r="P182" s="16" t="str">
        <f t="shared" si="69"/>
        <v/>
      </c>
      <c r="Q182" s="119"/>
      <c r="R182" s="16" t="str">
        <f t="shared" si="70"/>
        <v/>
      </c>
      <c r="S182" s="119"/>
      <c r="T182" s="17" t="str">
        <f t="shared" si="57"/>
        <v/>
      </c>
      <c r="U182" s="119"/>
      <c r="V182" s="17" t="str">
        <f t="shared" si="58"/>
        <v/>
      </c>
      <c r="W182" s="125" t="e">
        <f t="shared" si="59"/>
        <v>#VALUE!</v>
      </c>
      <c r="X182" s="119"/>
      <c r="Y182" s="17" t="str">
        <f t="shared" si="60"/>
        <v/>
      </c>
      <c r="Z182" s="119"/>
      <c r="AA182" s="16" t="str">
        <f t="shared" si="61"/>
        <v/>
      </c>
      <c r="AB182" s="119"/>
      <c r="AC182" s="17" t="str">
        <f t="shared" si="71"/>
        <v/>
      </c>
      <c r="AD182" s="119"/>
      <c r="AE182" s="16" t="str">
        <f t="shared" si="62"/>
        <v/>
      </c>
      <c r="AF182" s="119"/>
      <c r="AG182" s="17" t="str">
        <f t="shared" si="63"/>
        <v/>
      </c>
      <c r="AH182" s="119"/>
      <c r="AI182" s="17" t="str">
        <f t="shared" si="72"/>
        <v/>
      </c>
      <c r="AJ182" s="119"/>
      <c r="AK182" s="17" t="str">
        <f t="shared" si="64"/>
        <v/>
      </c>
      <c r="AL182" s="18" t="e">
        <f t="shared" si="73"/>
        <v>#VALUE!</v>
      </c>
      <c r="AM182" s="23"/>
      <c r="AN182" s="19"/>
      <c r="AO182" s="21" t="e">
        <f t="shared" si="65"/>
        <v>#DIV/0!</v>
      </c>
      <c r="AP182" s="22" t="e">
        <f t="shared" si="74"/>
        <v>#DIV/0!</v>
      </c>
      <c r="AQ182" s="20"/>
      <c r="AR182" s="13">
        <f t="shared" si="75"/>
        <v>0</v>
      </c>
      <c r="AS182" s="18" t="e">
        <f t="shared" si="76"/>
        <v>#DIV/0!</v>
      </c>
      <c r="AT182" s="24" t="e">
        <f t="shared" ca="1" si="77"/>
        <v>#DIV/0!</v>
      </c>
      <c r="AU182" s="24" t="e">
        <f t="shared" si="78"/>
        <v>#VALUE!</v>
      </c>
      <c r="AV182" s="24" t="e">
        <f t="shared" si="79"/>
        <v>#VALUE!</v>
      </c>
      <c r="AW182" s="24" t="e">
        <f t="shared" si="80"/>
        <v>#DIV/0!</v>
      </c>
      <c r="AX182" s="147" t="e">
        <f t="shared" ca="1" si="81"/>
        <v>#DIV/0!</v>
      </c>
      <c r="AY182" s="117" t="e">
        <f t="shared" ca="1" si="83"/>
        <v>#DIV/0!</v>
      </c>
    </row>
    <row r="183" spans="1:51" x14ac:dyDescent="0.25">
      <c r="A183" s="59"/>
      <c r="B183" s="52"/>
      <c r="C183" s="52"/>
      <c r="D183" s="52"/>
      <c r="E183" s="52"/>
      <c r="F183" s="52"/>
      <c r="G183" s="129">
        <f t="shared" ca="1" si="56"/>
        <v>43617</v>
      </c>
      <c r="H183" s="74"/>
      <c r="I183" s="53"/>
      <c r="J183" s="1">
        <f t="shared" ca="1" si="66"/>
        <v>119.41956239019827</v>
      </c>
      <c r="K183" s="2" t="e">
        <f t="shared" ca="1" si="67"/>
        <v>#DIV/0!</v>
      </c>
      <c r="L183" s="117" t="e">
        <f t="shared" ca="1" si="82"/>
        <v>#DIV/0!</v>
      </c>
      <c r="M183" s="53"/>
      <c r="N183" s="16" t="str">
        <f t="shared" si="68"/>
        <v/>
      </c>
      <c r="O183" s="53"/>
      <c r="P183" s="16" t="str">
        <f t="shared" si="69"/>
        <v/>
      </c>
      <c r="Q183" s="53"/>
      <c r="R183" s="16" t="str">
        <f t="shared" si="70"/>
        <v/>
      </c>
      <c r="S183" s="53"/>
      <c r="T183" s="17" t="str">
        <f t="shared" si="57"/>
        <v/>
      </c>
      <c r="U183" s="53"/>
      <c r="V183" s="17" t="str">
        <f t="shared" si="58"/>
        <v/>
      </c>
      <c r="W183" s="125" t="e">
        <f t="shared" si="59"/>
        <v>#VALUE!</v>
      </c>
      <c r="X183" s="53"/>
      <c r="Y183" s="17" t="str">
        <f t="shared" si="60"/>
        <v/>
      </c>
      <c r="Z183" s="53"/>
      <c r="AA183" s="16" t="str">
        <f t="shared" si="61"/>
        <v/>
      </c>
      <c r="AB183" s="53"/>
      <c r="AC183" s="17" t="str">
        <f t="shared" si="71"/>
        <v/>
      </c>
      <c r="AD183" s="53"/>
      <c r="AE183" s="16" t="str">
        <f t="shared" si="62"/>
        <v/>
      </c>
      <c r="AF183" s="53"/>
      <c r="AG183" s="17" t="str">
        <f t="shared" si="63"/>
        <v/>
      </c>
      <c r="AH183" s="53"/>
      <c r="AI183" s="17" t="str">
        <f t="shared" si="72"/>
        <v/>
      </c>
      <c r="AJ183" s="53"/>
      <c r="AK183" s="17" t="str">
        <f t="shared" si="64"/>
        <v/>
      </c>
      <c r="AL183" s="18" t="e">
        <f t="shared" si="73"/>
        <v>#VALUE!</v>
      </c>
      <c r="AM183" s="54"/>
      <c r="AN183" s="55"/>
      <c r="AO183" s="21" t="e">
        <f t="shared" si="65"/>
        <v>#DIV/0!</v>
      </c>
      <c r="AP183" s="22" t="e">
        <f t="shared" si="74"/>
        <v>#DIV/0!</v>
      </c>
      <c r="AQ183" s="56"/>
      <c r="AR183" s="13">
        <f t="shared" si="75"/>
        <v>0</v>
      </c>
      <c r="AS183" s="18" t="e">
        <f t="shared" si="76"/>
        <v>#DIV/0!</v>
      </c>
      <c r="AT183" s="24" t="e">
        <f t="shared" ca="1" si="77"/>
        <v>#DIV/0!</v>
      </c>
      <c r="AU183" s="24" t="e">
        <f t="shared" si="78"/>
        <v>#VALUE!</v>
      </c>
      <c r="AV183" s="24" t="e">
        <f t="shared" si="79"/>
        <v>#VALUE!</v>
      </c>
      <c r="AW183" s="24" t="e">
        <f t="shared" si="80"/>
        <v>#DIV/0!</v>
      </c>
      <c r="AX183" s="147" t="e">
        <f t="shared" ca="1" si="81"/>
        <v>#DIV/0!</v>
      </c>
      <c r="AY183" s="117" t="e">
        <f t="shared" ca="1" si="83"/>
        <v>#DIV/0!</v>
      </c>
    </row>
    <row r="184" spans="1:51" x14ac:dyDescent="0.25">
      <c r="A184" s="58"/>
      <c r="B184" s="44"/>
      <c r="C184" s="44"/>
      <c r="D184" s="44"/>
      <c r="E184" s="44"/>
      <c r="F184" s="44"/>
      <c r="G184" s="129">
        <f t="shared" ca="1" si="56"/>
        <v>43617</v>
      </c>
      <c r="H184" s="51"/>
      <c r="I184" s="119"/>
      <c r="J184" s="1">
        <f t="shared" ca="1" si="66"/>
        <v>119.41956239019827</v>
      </c>
      <c r="K184" s="2" t="e">
        <f t="shared" ca="1" si="67"/>
        <v>#DIV/0!</v>
      </c>
      <c r="L184" s="117" t="e">
        <f t="shared" ca="1" si="82"/>
        <v>#DIV/0!</v>
      </c>
      <c r="M184" s="119"/>
      <c r="N184" s="16" t="str">
        <f t="shared" si="68"/>
        <v/>
      </c>
      <c r="O184" s="119"/>
      <c r="P184" s="16" t="str">
        <f t="shared" si="69"/>
        <v/>
      </c>
      <c r="Q184" s="119"/>
      <c r="R184" s="16" t="str">
        <f t="shared" si="70"/>
        <v/>
      </c>
      <c r="S184" s="119"/>
      <c r="T184" s="17" t="str">
        <f t="shared" si="57"/>
        <v/>
      </c>
      <c r="U184" s="119"/>
      <c r="V184" s="17" t="str">
        <f t="shared" si="58"/>
        <v/>
      </c>
      <c r="W184" s="125" t="e">
        <f t="shared" si="59"/>
        <v>#VALUE!</v>
      </c>
      <c r="X184" s="119"/>
      <c r="Y184" s="17" t="str">
        <f t="shared" si="60"/>
        <v/>
      </c>
      <c r="Z184" s="119"/>
      <c r="AA184" s="16" t="str">
        <f t="shared" si="61"/>
        <v/>
      </c>
      <c r="AB184" s="119"/>
      <c r="AC184" s="17" t="str">
        <f t="shared" si="71"/>
        <v/>
      </c>
      <c r="AD184" s="119"/>
      <c r="AE184" s="16" t="str">
        <f t="shared" si="62"/>
        <v/>
      </c>
      <c r="AF184" s="119"/>
      <c r="AG184" s="17" t="str">
        <f t="shared" si="63"/>
        <v/>
      </c>
      <c r="AH184" s="119"/>
      <c r="AI184" s="17" t="str">
        <f t="shared" si="72"/>
        <v/>
      </c>
      <c r="AJ184" s="119"/>
      <c r="AK184" s="17" t="str">
        <f t="shared" si="64"/>
        <v/>
      </c>
      <c r="AL184" s="18" t="e">
        <f t="shared" si="73"/>
        <v>#VALUE!</v>
      </c>
      <c r="AM184" s="23"/>
      <c r="AN184" s="19"/>
      <c r="AO184" s="21" t="e">
        <f t="shared" si="65"/>
        <v>#DIV/0!</v>
      </c>
      <c r="AP184" s="22" t="e">
        <f t="shared" si="74"/>
        <v>#DIV/0!</v>
      </c>
      <c r="AQ184" s="20"/>
      <c r="AR184" s="13">
        <f t="shared" si="75"/>
        <v>0</v>
      </c>
      <c r="AS184" s="18" t="e">
        <f t="shared" si="76"/>
        <v>#DIV/0!</v>
      </c>
      <c r="AT184" s="24" t="e">
        <f t="shared" ca="1" si="77"/>
        <v>#DIV/0!</v>
      </c>
      <c r="AU184" s="24" t="e">
        <f t="shared" si="78"/>
        <v>#VALUE!</v>
      </c>
      <c r="AV184" s="24" t="e">
        <f t="shared" si="79"/>
        <v>#VALUE!</v>
      </c>
      <c r="AW184" s="24" t="e">
        <f t="shared" si="80"/>
        <v>#DIV/0!</v>
      </c>
      <c r="AX184" s="147" t="e">
        <f t="shared" ca="1" si="81"/>
        <v>#DIV/0!</v>
      </c>
      <c r="AY184" s="117" t="e">
        <f t="shared" ca="1" si="83"/>
        <v>#DIV/0!</v>
      </c>
    </row>
    <row r="185" spans="1:51" x14ac:dyDescent="0.25">
      <c r="A185" s="59"/>
      <c r="B185" s="52"/>
      <c r="C185" s="52"/>
      <c r="D185" s="52"/>
      <c r="E185" s="52"/>
      <c r="F185" s="52"/>
      <c r="G185" s="129">
        <f t="shared" ca="1" si="56"/>
        <v>43617</v>
      </c>
      <c r="H185" s="74"/>
      <c r="I185" s="53"/>
      <c r="J185" s="1">
        <f t="shared" ca="1" si="66"/>
        <v>119.41956239019827</v>
      </c>
      <c r="K185" s="2" t="e">
        <f t="shared" ca="1" si="67"/>
        <v>#DIV/0!</v>
      </c>
      <c r="L185" s="117" t="e">
        <f t="shared" ca="1" si="82"/>
        <v>#DIV/0!</v>
      </c>
      <c r="M185" s="53"/>
      <c r="N185" s="16" t="str">
        <f t="shared" si="68"/>
        <v/>
      </c>
      <c r="O185" s="53"/>
      <c r="P185" s="16" t="str">
        <f t="shared" si="69"/>
        <v/>
      </c>
      <c r="Q185" s="53"/>
      <c r="R185" s="16" t="str">
        <f t="shared" si="70"/>
        <v/>
      </c>
      <c r="S185" s="53"/>
      <c r="T185" s="17" t="str">
        <f t="shared" si="57"/>
        <v/>
      </c>
      <c r="U185" s="53"/>
      <c r="V185" s="17" t="str">
        <f t="shared" si="58"/>
        <v/>
      </c>
      <c r="W185" s="125" t="e">
        <f t="shared" si="59"/>
        <v>#VALUE!</v>
      </c>
      <c r="X185" s="53"/>
      <c r="Y185" s="17" t="str">
        <f t="shared" si="60"/>
        <v/>
      </c>
      <c r="Z185" s="53"/>
      <c r="AA185" s="16" t="str">
        <f t="shared" si="61"/>
        <v/>
      </c>
      <c r="AB185" s="53"/>
      <c r="AC185" s="17" t="str">
        <f t="shared" si="71"/>
        <v/>
      </c>
      <c r="AD185" s="53"/>
      <c r="AE185" s="16" t="str">
        <f t="shared" si="62"/>
        <v/>
      </c>
      <c r="AF185" s="53"/>
      <c r="AG185" s="17" t="str">
        <f t="shared" si="63"/>
        <v/>
      </c>
      <c r="AH185" s="53"/>
      <c r="AI185" s="17" t="str">
        <f t="shared" si="72"/>
        <v/>
      </c>
      <c r="AJ185" s="53"/>
      <c r="AK185" s="17" t="str">
        <f t="shared" si="64"/>
        <v/>
      </c>
      <c r="AL185" s="18" t="e">
        <f t="shared" si="73"/>
        <v>#VALUE!</v>
      </c>
      <c r="AM185" s="54"/>
      <c r="AN185" s="55"/>
      <c r="AO185" s="21" t="e">
        <f t="shared" si="65"/>
        <v>#DIV/0!</v>
      </c>
      <c r="AP185" s="22" t="e">
        <f t="shared" si="74"/>
        <v>#DIV/0!</v>
      </c>
      <c r="AQ185" s="56"/>
      <c r="AR185" s="13">
        <f t="shared" si="75"/>
        <v>0</v>
      </c>
      <c r="AS185" s="18" t="e">
        <f t="shared" si="76"/>
        <v>#DIV/0!</v>
      </c>
      <c r="AT185" s="24" t="e">
        <f t="shared" ca="1" si="77"/>
        <v>#DIV/0!</v>
      </c>
      <c r="AU185" s="24" t="e">
        <f t="shared" si="78"/>
        <v>#VALUE!</v>
      </c>
      <c r="AV185" s="24" t="e">
        <f t="shared" si="79"/>
        <v>#VALUE!</v>
      </c>
      <c r="AW185" s="24" t="e">
        <f t="shared" si="80"/>
        <v>#DIV/0!</v>
      </c>
      <c r="AX185" s="147" t="e">
        <f t="shared" ca="1" si="81"/>
        <v>#DIV/0!</v>
      </c>
      <c r="AY185" s="117" t="e">
        <f t="shared" ca="1" si="83"/>
        <v>#DIV/0!</v>
      </c>
    </row>
    <row r="186" spans="1:51" s="72" customFormat="1" x14ac:dyDescent="0.25">
      <c r="A186" s="58"/>
      <c r="B186" s="44"/>
      <c r="C186" s="44"/>
      <c r="D186" s="44"/>
      <c r="E186" s="44"/>
      <c r="F186" s="44"/>
      <c r="G186" s="129">
        <f t="shared" ca="1" si="56"/>
        <v>43617</v>
      </c>
      <c r="H186" s="51"/>
      <c r="I186" s="119"/>
      <c r="J186" s="1">
        <f t="shared" ca="1" si="66"/>
        <v>119.41956239019827</v>
      </c>
      <c r="K186" s="2" t="e">
        <f t="shared" ca="1" si="67"/>
        <v>#DIV/0!</v>
      </c>
      <c r="L186" s="117" t="e">
        <f t="shared" ca="1" si="82"/>
        <v>#DIV/0!</v>
      </c>
      <c r="M186" s="119"/>
      <c r="N186" s="16" t="str">
        <f t="shared" si="68"/>
        <v/>
      </c>
      <c r="O186" s="119"/>
      <c r="P186" s="16" t="str">
        <f t="shared" si="69"/>
        <v/>
      </c>
      <c r="Q186" s="119"/>
      <c r="R186" s="16" t="str">
        <f t="shared" si="70"/>
        <v/>
      </c>
      <c r="S186" s="119"/>
      <c r="T186" s="17" t="str">
        <f t="shared" si="57"/>
        <v/>
      </c>
      <c r="U186" s="119"/>
      <c r="V186" s="17" t="str">
        <f t="shared" si="58"/>
        <v/>
      </c>
      <c r="W186" s="125" t="e">
        <f t="shared" si="59"/>
        <v>#VALUE!</v>
      </c>
      <c r="X186" s="119"/>
      <c r="Y186" s="17" t="str">
        <f t="shared" si="60"/>
        <v/>
      </c>
      <c r="Z186" s="119"/>
      <c r="AA186" s="16" t="str">
        <f t="shared" si="61"/>
        <v/>
      </c>
      <c r="AB186" s="119"/>
      <c r="AC186" s="17" t="str">
        <f t="shared" si="71"/>
        <v/>
      </c>
      <c r="AD186" s="119"/>
      <c r="AE186" s="16" t="str">
        <f t="shared" si="62"/>
        <v/>
      </c>
      <c r="AF186" s="119"/>
      <c r="AG186" s="17" t="str">
        <f t="shared" si="63"/>
        <v/>
      </c>
      <c r="AH186" s="119"/>
      <c r="AI186" s="17" t="str">
        <f t="shared" si="72"/>
        <v/>
      </c>
      <c r="AJ186" s="119"/>
      <c r="AK186" s="17" t="str">
        <f t="shared" si="64"/>
        <v/>
      </c>
      <c r="AL186" s="18" t="e">
        <f t="shared" si="73"/>
        <v>#VALUE!</v>
      </c>
      <c r="AM186" s="23"/>
      <c r="AN186" s="19"/>
      <c r="AO186" s="21" t="e">
        <f t="shared" si="65"/>
        <v>#DIV/0!</v>
      </c>
      <c r="AP186" s="22" t="e">
        <f t="shared" si="74"/>
        <v>#DIV/0!</v>
      </c>
      <c r="AQ186" s="20"/>
      <c r="AR186" s="13">
        <f t="shared" si="75"/>
        <v>0</v>
      </c>
      <c r="AS186" s="18" t="e">
        <f t="shared" si="76"/>
        <v>#DIV/0!</v>
      </c>
      <c r="AT186" s="24" t="e">
        <f t="shared" ca="1" si="77"/>
        <v>#DIV/0!</v>
      </c>
      <c r="AU186" s="24" t="e">
        <f t="shared" si="78"/>
        <v>#VALUE!</v>
      </c>
      <c r="AV186" s="24" t="e">
        <f t="shared" si="79"/>
        <v>#VALUE!</v>
      </c>
      <c r="AW186" s="24" t="e">
        <f t="shared" si="80"/>
        <v>#DIV/0!</v>
      </c>
      <c r="AX186" s="147" t="e">
        <f t="shared" ca="1" si="81"/>
        <v>#DIV/0!</v>
      </c>
      <c r="AY186" s="117" t="e">
        <f t="shared" ca="1" si="83"/>
        <v>#DIV/0!</v>
      </c>
    </row>
    <row r="187" spans="1:51" s="72" customFormat="1" x14ac:dyDescent="0.25">
      <c r="A187" s="59"/>
      <c r="B187" s="52"/>
      <c r="C187" s="52"/>
      <c r="D187" s="52"/>
      <c r="E187" s="52"/>
      <c r="F187" s="52"/>
      <c r="G187" s="129">
        <f t="shared" ca="1" si="56"/>
        <v>43617</v>
      </c>
      <c r="H187" s="74"/>
      <c r="I187" s="53"/>
      <c r="J187" s="1">
        <f t="shared" ca="1" si="66"/>
        <v>119.41956239019827</v>
      </c>
      <c r="K187" s="2" t="e">
        <f t="shared" ca="1" si="67"/>
        <v>#DIV/0!</v>
      </c>
      <c r="L187" s="117" t="e">
        <f t="shared" ca="1" si="82"/>
        <v>#DIV/0!</v>
      </c>
      <c r="M187" s="53"/>
      <c r="N187" s="16" t="str">
        <f t="shared" si="68"/>
        <v/>
      </c>
      <c r="O187" s="53"/>
      <c r="P187" s="16" t="str">
        <f t="shared" si="69"/>
        <v/>
      </c>
      <c r="Q187" s="53"/>
      <c r="R187" s="16" t="str">
        <f t="shared" si="70"/>
        <v/>
      </c>
      <c r="S187" s="53"/>
      <c r="T187" s="17" t="str">
        <f t="shared" si="57"/>
        <v/>
      </c>
      <c r="U187" s="53"/>
      <c r="V187" s="17" t="str">
        <f t="shared" si="58"/>
        <v/>
      </c>
      <c r="W187" s="125" t="e">
        <f t="shared" si="59"/>
        <v>#VALUE!</v>
      </c>
      <c r="X187" s="53"/>
      <c r="Y187" s="17" t="str">
        <f t="shared" si="60"/>
        <v/>
      </c>
      <c r="Z187" s="53"/>
      <c r="AA187" s="16" t="str">
        <f t="shared" si="61"/>
        <v/>
      </c>
      <c r="AB187" s="53"/>
      <c r="AC187" s="17" t="str">
        <f t="shared" si="71"/>
        <v/>
      </c>
      <c r="AD187" s="53"/>
      <c r="AE187" s="16" t="str">
        <f t="shared" si="62"/>
        <v/>
      </c>
      <c r="AF187" s="53"/>
      <c r="AG187" s="17" t="str">
        <f t="shared" si="63"/>
        <v/>
      </c>
      <c r="AH187" s="53"/>
      <c r="AI187" s="17" t="str">
        <f t="shared" si="72"/>
        <v/>
      </c>
      <c r="AJ187" s="53"/>
      <c r="AK187" s="17" t="str">
        <f t="shared" si="64"/>
        <v/>
      </c>
      <c r="AL187" s="18" t="e">
        <f t="shared" si="73"/>
        <v>#VALUE!</v>
      </c>
      <c r="AM187" s="54"/>
      <c r="AN187" s="55"/>
      <c r="AO187" s="21" t="e">
        <f t="shared" si="65"/>
        <v>#DIV/0!</v>
      </c>
      <c r="AP187" s="22" t="e">
        <f t="shared" si="74"/>
        <v>#DIV/0!</v>
      </c>
      <c r="AQ187" s="56"/>
      <c r="AR187" s="13">
        <f t="shared" si="75"/>
        <v>0</v>
      </c>
      <c r="AS187" s="18" t="e">
        <f t="shared" si="76"/>
        <v>#DIV/0!</v>
      </c>
      <c r="AT187" s="24" t="e">
        <f t="shared" ca="1" si="77"/>
        <v>#DIV/0!</v>
      </c>
      <c r="AU187" s="24" t="e">
        <f t="shared" si="78"/>
        <v>#VALUE!</v>
      </c>
      <c r="AV187" s="24" t="e">
        <f t="shared" si="79"/>
        <v>#VALUE!</v>
      </c>
      <c r="AW187" s="24" t="e">
        <f t="shared" si="80"/>
        <v>#DIV/0!</v>
      </c>
      <c r="AX187" s="147" t="e">
        <f t="shared" ca="1" si="81"/>
        <v>#DIV/0!</v>
      </c>
      <c r="AY187" s="117" t="e">
        <f t="shared" ca="1" si="83"/>
        <v>#DIV/0!</v>
      </c>
    </row>
    <row r="188" spans="1:51" x14ac:dyDescent="0.25">
      <c r="A188" s="58"/>
      <c r="B188" s="44"/>
      <c r="C188" s="44"/>
      <c r="D188" s="44"/>
      <c r="E188" s="44"/>
      <c r="F188" s="44"/>
      <c r="G188" s="129">
        <f t="shared" ca="1" si="56"/>
        <v>43617</v>
      </c>
      <c r="H188" s="51"/>
      <c r="I188" s="119"/>
      <c r="J188" s="1">
        <f t="shared" ca="1" si="66"/>
        <v>119.41956239019827</v>
      </c>
      <c r="K188" s="2" t="e">
        <f t="shared" ca="1" si="67"/>
        <v>#DIV/0!</v>
      </c>
      <c r="L188" s="117" t="e">
        <f t="shared" ca="1" si="82"/>
        <v>#DIV/0!</v>
      </c>
      <c r="M188" s="119"/>
      <c r="N188" s="16" t="str">
        <f t="shared" si="68"/>
        <v/>
      </c>
      <c r="O188" s="119"/>
      <c r="P188" s="16" t="str">
        <f t="shared" si="69"/>
        <v/>
      </c>
      <c r="Q188" s="119"/>
      <c r="R188" s="16" t="str">
        <f t="shared" si="70"/>
        <v/>
      </c>
      <c r="S188" s="119"/>
      <c r="T188" s="17" t="str">
        <f t="shared" si="57"/>
        <v/>
      </c>
      <c r="U188" s="119"/>
      <c r="V188" s="17" t="str">
        <f t="shared" si="58"/>
        <v/>
      </c>
      <c r="W188" s="125" t="e">
        <f t="shared" si="59"/>
        <v>#VALUE!</v>
      </c>
      <c r="X188" s="119"/>
      <c r="Y188" s="17" t="str">
        <f t="shared" si="60"/>
        <v/>
      </c>
      <c r="Z188" s="119"/>
      <c r="AA188" s="16" t="str">
        <f t="shared" si="61"/>
        <v/>
      </c>
      <c r="AB188" s="119"/>
      <c r="AC188" s="17" t="str">
        <f t="shared" si="71"/>
        <v/>
      </c>
      <c r="AD188" s="119"/>
      <c r="AE188" s="16" t="str">
        <f t="shared" si="62"/>
        <v/>
      </c>
      <c r="AF188" s="119"/>
      <c r="AG188" s="17" t="str">
        <f t="shared" si="63"/>
        <v/>
      </c>
      <c r="AH188" s="119"/>
      <c r="AI188" s="17" t="str">
        <f t="shared" si="72"/>
        <v/>
      </c>
      <c r="AJ188" s="119"/>
      <c r="AK188" s="17" t="str">
        <f t="shared" si="64"/>
        <v/>
      </c>
      <c r="AL188" s="18" t="e">
        <f t="shared" si="73"/>
        <v>#VALUE!</v>
      </c>
      <c r="AM188" s="23"/>
      <c r="AN188" s="19"/>
      <c r="AO188" s="21" t="e">
        <f t="shared" si="65"/>
        <v>#DIV/0!</v>
      </c>
      <c r="AP188" s="22" t="e">
        <f t="shared" si="74"/>
        <v>#DIV/0!</v>
      </c>
      <c r="AQ188" s="20"/>
      <c r="AR188" s="13">
        <f t="shared" si="75"/>
        <v>0</v>
      </c>
      <c r="AS188" s="18" t="e">
        <f t="shared" si="76"/>
        <v>#DIV/0!</v>
      </c>
      <c r="AT188" s="24" t="e">
        <f t="shared" ca="1" si="77"/>
        <v>#DIV/0!</v>
      </c>
      <c r="AU188" s="24" t="e">
        <f t="shared" si="78"/>
        <v>#VALUE!</v>
      </c>
      <c r="AV188" s="24" t="e">
        <f t="shared" si="79"/>
        <v>#VALUE!</v>
      </c>
      <c r="AW188" s="24" t="e">
        <f t="shared" si="80"/>
        <v>#DIV/0!</v>
      </c>
      <c r="AX188" s="147" t="e">
        <f t="shared" ca="1" si="81"/>
        <v>#DIV/0!</v>
      </c>
      <c r="AY188" s="117" t="e">
        <f t="shared" ca="1" si="83"/>
        <v>#DIV/0!</v>
      </c>
    </row>
    <row r="189" spans="1:51" x14ac:dyDescent="0.25">
      <c r="A189" s="59"/>
      <c r="B189" s="52"/>
      <c r="C189" s="52"/>
      <c r="D189" s="52"/>
      <c r="E189" s="52"/>
      <c r="F189" s="52"/>
      <c r="G189" s="129">
        <f t="shared" ca="1" si="56"/>
        <v>43617</v>
      </c>
      <c r="H189" s="74"/>
      <c r="I189" s="53"/>
      <c r="J189" s="1">
        <f t="shared" ca="1" si="66"/>
        <v>119.41956239019827</v>
      </c>
      <c r="K189" s="2" t="e">
        <f t="shared" ca="1" si="67"/>
        <v>#DIV/0!</v>
      </c>
      <c r="L189" s="117" t="e">
        <f t="shared" ca="1" si="82"/>
        <v>#DIV/0!</v>
      </c>
      <c r="M189" s="53"/>
      <c r="N189" s="16" t="str">
        <f t="shared" si="68"/>
        <v/>
      </c>
      <c r="O189" s="53"/>
      <c r="P189" s="16" t="str">
        <f t="shared" si="69"/>
        <v/>
      </c>
      <c r="Q189" s="53"/>
      <c r="R189" s="16" t="str">
        <f t="shared" si="70"/>
        <v/>
      </c>
      <c r="S189" s="53"/>
      <c r="T189" s="17" t="str">
        <f t="shared" si="57"/>
        <v/>
      </c>
      <c r="U189" s="53"/>
      <c r="V189" s="17" t="str">
        <f t="shared" si="58"/>
        <v/>
      </c>
      <c r="W189" s="125" t="e">
        <f t="shared" si="59"/>
        <v>#VALUE!</v>
      </c>
      <c r="X189" s="53"/>
      <c r="Y189" s="17" t="str">
        <f t="shared" si="60"/>
        <v/>
      </c>
      <c r="Z189" s="53"/>
      <c r="AA189" s="16" t="str">
        <f t="shared" si="61"/>
        <v/>
      </c>
      <c r="AB189" s="53"/>
      <c r="AC189" s="17" t="str">
        <f t="shared" si="71"/>
        <v/>
      </c>
      <c r="AD189" s="53"/>
      <c r="AE189" s="16" t="str">
        <f t="shared" si="62"/>
        <v/>
      </c>
      <c r="AF189" s="53"/>
      <c r="AG189" s="17" t="str">
        <f t="shared" si="63"/>
        <v/>
      </c>
      <c r="AH189" s="53"/>
      <c r="AI189" s="17" t="str">
        <f t="shared" si="72"/>
        <v/>
      </c>
      <c r="AJ189" s="53"/>
      <c r="AK189" s="17" t="str">
        <f t="shared" si="64"/>
        <v/>
      </c>
      <c r="AL189" s="18" t="e">
        <f t="shared" si="73"/>
        <v>#VALUE!</v>
      </c>
      <c r="AM189" s="54"/>
      <c r="AN189" s="55"/>
      <c r="AO189" s="21" t="e">
        <f t="shared" si="65"/>
        <v>#DIV/0!</v>
      </c>
      <c r="AP189" s="22" t="e">
        <f t="shared" si="74"/>
        <v>#DIV/0!</v>
      </c>
      <c r="AQ189" s="56"/>
      <c r="AR189" s="13">
        <f t="shared" si="75"/>
        <v>0</v>
      </c>
      <c r="AS189" s="18" t="e">
        <f t="shared" si="76"/>
        <v>#DIV/0!</v>
      </c>
      <c r="AT189" s="24" t="e">
        <f t="shared" ca="1" si="77"/>
        <v>#DIV/0!</v>
      </c>
      <c r="AU189" s="24" t="e">
        <f t="shared" si="78"/>
        <v>#VALUE!</v>
      </c>
      <c r="AV189" s="24" t="e">
        <f t="shared" si="79"/>
        <v>#VALUE!</v>
      </c>
      <c r="AW189" s="24" t="e">
        <f t="shared" si="80"/>
        <v>#DIV/0!</v>
      </c>
      <c r="AX189" s="147" t="e">
        <f t="shared" ca="1" si="81"/>
        <v>#DIV/0!</v>
      </c>
      <c r="AY189" s="117" t="e">
        <f t="shared" ca="1" si="83"/>
        <v>#DIV/0!</v>
      </c>
    </row>
    <row r="190" spans="1:51" s="72" customFormat="1" x14ac:dyDescent="0.25">
      <c r="A190" s="58"/>
      <c r="B190" s="44"/>
      <c r="C190" s="44"/>
      <c r="D190" s="44"/>
      <c r="E190" s="44"/>
      <c r="F190" s="44"/>
      <c r="G190" s="129">
        <f t="shared" ca="1" si="56"/>
        <v>43617</v>
      </c>
      <c r="H190" s="51"/>
      <c r="I190" s="119"/>
      <c r="J190" s="1">
        <f t="shared" ca="1" si="66"/>
        <v>119.41956239019827</v>
      </c>
      <c r="K190" s="2" t="e">
        <f t="shared" ca="1" si="67"/>
        <v>#DIV/0!</v>
      </c>
      <c r="L190" s="117" t="e">
        <f t="shared" ca="1" si="82"/>
        <v>#DIV/0!</v>
      </c>
      <c r="M190" s="119"/>
      <c r="N190" s="16" t="str">
        <f t="shared" si="68"/>
        <v/>
      </c>
      <c r="O190" s="119"/>
      <c r="P190" s="16" t="str">
        <f t="shared" si="69"/>
        <v/>
      </c>
      <c r="Q190" s="119"/>
      <c r="R190" s="16" t="str">
        <f t="shared" si="70"/>
        <v/>
      </c>
      <c r="S190" s="119"/>
      <c r="T190" s="17" t="str">
        <f t="shared" si="57"/>
        <v/>
      </c>
      <c r="U190" s="119"/>
      <c r="V190" s="17" t="str">
        <f t="shared" si="58"/>
        <v/>
      </c>
      <c r="W190" s="125" t="e">
        <f t="shared" si="59"/>
        <v>#VALUE!</v>
      </c>
      <c r="X190" s="119"/>
      <c r="Y190" s="17" t="str">
        <f t="shared" si="60"/>
        <v/>
      </c>
      <c r="Z190" s="119"/>
      <c r="AA190" s="16" t="str">
        <f t="shared" si="61"/>
        <v/>
      </c>
      <c r="AB190" s="119"/>
      <c r="AC190" s="17" t="str">
        <f t="shared" si="71"/>
        <v/>
      </c>
      <c r="AD190" s="119"/>
      <c r="AE190" s="16" t="str">
        <f t="shared" si="62"/>
        <v/>
      </c>
      <c r="AF190" s="119"/>
      <c r="AG190" s="17" t="str">
        <f t="shared" si="63"/>
        <v/>
      </c>
      <c r="AH190" s="119"/>
      <c r="AI190" s="17" t="str">
        <f t="shared" si="72"/>
        <v/>
      </c>
      <c r="AJ190" s="119"/>
      <c r="AK190" s="17" t="str">
        <f t="shared" si="64"/>
        <v/>
      </c>
      <c r="AL190" s="18" t="e">
        <f t="shared" si="73"/>
        <v>#VALUE!</v>
      </c>
      <c r="AM190" s="23"/>
      <c r="AN190" s="19"/>
      <c r="AO190" s="21" t="e">
        <f t="shared" si="65"/>
        <v>#DIV/0!</v>
      </c>
      <c r="AP190" s="22" t="e">
        <f t="shared" si="74"/>
        <v>#DIV/0!</v>
      </c>
      <c r="AQ190" s="20"/>
      <c r="AR190" s="13">
        <f t="shared" si="75"/>
        <v>0</v>
      </c>
      <c r="AS190" s="18" t="e">
        <f t="shared" si="76"/>
        <v>#DIV/0!</v>
      </c>
      <c r="AT190" s="24" t="e">
        <f t="shared" ca="1" si="77"/>
        <v>#DIV/0!</v>
      </c>
      <c r="AU190" s="24" t="e">
        <f t="shared" si="78"/>
        <v>#VALUE!</v>
      </c>
      <c r="AV190" s="24" t="e">
        <f t="shared" si="79"/>
        <v>#VALUE!</v>
      </c>
      <c r="AW190" s="24" t="e">
        <f t="shared" si="80"/>
        <v>#DIV/0!</v>
      </c>
      <c r="AX190" s="147" t="e">
        <f t="shared" ca="1" si="81"/>
        <v>#DIV/0!</v>
      </c>
      <c r="AY190" s="117" t="e">
        <f t="shared" ca="1" si="83"/>
        <v>#DIV/0!</v>
      </c>
    </row>
    <row r="191" spans="1:51" x14ac:dyDescent="0.25">
      <c r="A191" s="59"/>
      <c r="B191" s="52"/>
      <c r="C191" s="52"/>
      <c r="D191" s="52"/>
      <c r="E191" s="52"/>
      <c r="F191" s="52"/>
      <c r="G191" s="129">
        <f t="shared" ca="1" si="56"/>
        <v>43617</v>
      </c>
      <c r="H191" s="74"/>
      <c r="I191" s="53"/>
      <c r="J191" s="1">
        <f t="shared" ca="1" si="66"/>
        <v>119.41956239019827</v>
      </c>
      <c r="K191" s="2" t="e">
        <f t="shared" ca="1" si="67"/>
        <v>#DIV/0!</v>
      </c>
      <c r="L191" s="117" t="e">
        <f t="shared" ca="1" si="82"/>
        <v>#DIV/0!</v>
      </c>
      <c r="M191" s="53"/>
      <c r="N191" s="16" t="str">
        <f t="shared" si="68"/>
        <v/>
      </c>
      <c r="O191" s="53"/>
      <c r="P191" s="16" t="str">
        <f t="shared" si="69"/>
        <v/>
      </c>
      <c r="Q191" s="53"/>
      <c r="R191" s="16" t="str">
        <f t="shared" si="70"/>
        <v/>
      </c>
      <c r="S191" s="53"/>
      <c r="T191" s="17" t="str">
        <f t="shared" si="57"/>
        <v/>
      </c>
      <c r="U191" s="53"/>
      <c r="V191" s="17" t="str">
        <f t="shared" si="58"/>
        <v/>
      </c>
      <c r="W191" s="125" t="e">
        <f t="shared" si="59"/>
        <v>#VALUE!</v>
      </c>
      <c r="X191" s="53"/>
      <c r="Y191" s="17" t="str">
        <f t="shared" si="60"/>
        <v/>
      </c>
      <c r="Z191" s="53"/>
      <c r="AA191" s="16" t="str">
        <f t="shared" si="61"/>
        <v/>
      </c>
      <c r="AB191" s="53"/>
      <c r="AC191" s="17" t="str">
        <f t="shared" si="71"/>
        <v/>
      </c>
      <c r="AD191" s="53"/>
      <c r="AE191" s="16" t="str">
        <f t="shared" si="62"/>
        <v/>
      </c>
      <c r="AF191" s="53"/>
      <c r="AG191" s="17" t="str">
        <f t="shared" si="63"/>
        <v/>
      </c>
      <c r="AH191" s="53"/>
      <c r="AI191" s="17" t="str">
        <f t="shared" si="72"/>
        <v/>
      </c>
      <c r="AJ191" s="53"/>
      <c r="AK191" s="17" t="str">
        <f t="shared" si="64"/>
        <v/>
      </c>
      <c r="AL191" s="18" t="e">
        <f t="shared" si="73"/>
        <v>#VALUE!</v>
      </c>
      <c r="AM191" s="54"/>
      <c r="AN191" s="55"/>
      <c r="AO191" s="21" t="e">
        <f t="shared" si="65"/>
        <v>#DIV/0!</v>
      </c>
      <c r="AP191" s="22" t="e">
        <f t="shared" si="74"/>
        <v>#DIV/0!</v>
      </c>
      <c r="AQ191" s="56"/>
      <c r="AR191" s="13">
        <f t="shared" si="75"/>
        <v>0</v>
      </c>
      <c r="AS191" s="18" t="e">
        <f t="shared" si="76"/>
        <v>#DIV/0!</v>
      </c>
      <c r="AT191" s="24" t="e">
        <f t="shared" ca="1" si="77"/>
        <v>#DIV/0!</v>
      </c>
      <c r="AU191" s="24" t="e">
        <f t="shared" si="78"/>
        <v>#VALUE!</v>
      </c>
      <c r="AV191" s="24" t="e">
        <f t="shared" si="79"/>
        <v>#VALUE!</v>
      </c>
      <c r="AW191" s="24" t="e">
        <f t="shared" si="80"/>
        <v>#DIV/0!</v>
      </c>
      <c r="AX191" s="147" t="e">
        <f t="shared" ca="1" si="81"/>
        <v>#DIV/0!</v>
      </c>
      <c r="AY191" s="117" t="e">
        <f t="shared" ca="1" si="83"/>
        <v>#DIV/0!</v>
      </c>
    </row>
    <row r="192" spans="1:51" s="57" customFormat="1" x14ac:dyDescent="0.25">
      <c r="A192" s="58"/>
      <c r="B192" s="44"/>
      <c r="C192" s="44"/>
      <c r="D192" s="44"/>
      <c r="E192" s="44"/>
      <c r="F192" s="44"/>
      <c r="G192" s="129">
        <f t="shared" ca="1" si="56"/>
        <v>43617</v>
      </c>
      <c r="H192" s="51"/>
      <c r="I192" s="119"/>
      <c r="J192" s="1">
        <f t="shared" ca="1" si="66"/>
        <v>119.41956239019827</v>
      </c>
      <c r="K192" s="2" t="e">
        <f t="shared" ca="1" si="67"/>
        <v>#DIV/0!</v>
      </c>
      <c r="L192" s="117" t="e">
        <f t="shared" ca="1" si="82"/>
        <v>#DIV/0!</v>
      </c>
      <c r="M192" s="119"/>
      <c r="N192" s="16" t="str">
        <f t="shared" si="68"/>
        <v/>
      </c>
      <c r="O192" s="119"/>
      <c r="P192" s="16" t="str">
        <f t="shared" si="69"/>
        <v/>
      </c>
      <c r="Q192" s="119"/>
      <c r="R192" s="16" t="str">
        <f t="shared" si="70"/>
        <v/>
      </c>
      <c r="S192" s="119"/>
      <c r="T192" s="17" t="str">
        <f t="shared" si="57"/>
        <v/>
      </c>
      <c r="U192" s="119"/>
      <c r="V192" s="17" t="str">
        <f t="shared" si="58"/>
        <v/>
      </c>
      <c r="W192" s="125" t="e">
        <f t="shared" si="59"/>
        <v>#VALUE!</v>
      </c>
      <c r="X192" s="119"/>
      <c r="Y192" s="17" t="str">
        <f t="shared" si="60"/>
        <v/>
      </c>
      <c r="Z192" s="119"/>
      <c r="AA192" s="16" t="str">
        <f t="shared" si="61"/>
        <v/>
      </c>
      <c r="AB192" s="119"/>
      <c r="AC192" s="17" t="str">
        <f t="shared" si="71"/>
        <v/>
      </c>
      <c r="AD192" s="119"/>
      <c r="AE192" s="16" t="str">
        <f t="shared" si="62"/>
        <v/>
      </c>
      <c r="AF192" s="119"/>
      <c r="AG192" s="17" t="str">
        <f t="shared" si="63"/>
        <v/>
      </c>
      <c r="AH192" s="119"/>
      <c r="AI192" s="17" t="str">
        <f t="shared" si="72"/>
        <v/>
      </c>
      <c r="AJ192" s="119"/>
      <c r="AK192" s="17" t="str">
        <f t="shared" si="64"/>
        <v/>
      </c>
      <c r="AL192" s="18" t="e">
        <f t="shared" si="73"/>
        <v>#VALUE!</v>
      </c>
      <c r="AM192" s="23"/>
      <c r="AN192" s="19"/>
      <c r="AO192" s="21" t="e">
        <f t="shared" si="65"/>
        <v>#DIV/0!</v>
      </c>
      <c r="AP192" s="22" t="e">
        <f t="shared" si="74"/>
        <v>#DIV/0!</v>
      </c>
      <c r="AQ192" s="20"/>
      <c r="AR192" s="13">
        <f t="shared" si="75"/>
        <v>0</v>
      </c>
      <c r="AS192" s="18" t="e">
        <f t="shared" si="76"/>
        <v>#DIV/0!</v>
      </c>
      <c r="AT192" s="24" t="e">
        <f t="shared" ca="1" si="77"/>
        <v>#DIV/0!</v>
      </c>
      <c r="AU192" s="24" t="e">
        <f t="shared" si="78"/>
        <v>#VALUE!</v>
      </c>
      <c r="AV192" s="24" t="e">
        <f t="shared" si="79"/>
        <v>#VALUE!</v>
      </c>
      <c r="AW192" s="24" t="e">
        <f t="shared" si="80"/>
        <v>#DIV/0!</v>
      </c>
      <c r="AX192" s="147" t="e">
        <f t="shared" ca="1" si="81"/>
        <v>#DIV/0!</v>
      </c>
      <c r="AY192" s="117" t="e">
        <f t="shared" ca="1" si="83"/>
        <v>#DIV/0!</v>
      </c>
    </row>
    <row r="193" spans="1:51" x14ac:dyDescent="0.25">
      <c r="A193" s="59"/>
      <c r="B193" s="52"/>
      <c r="C193" s="52"/>
      <c r="D193" s="52"/>
      <c r="E193" s="52"/>
      <c r="F193" s="52"/>
      <c r="G193" s="129">
        <f t="shared" ca="1" si="56"/>
        <v>43617</v>
      </c>
      <c r="H193" s="74"/>
      <c r="I193" s="53"/>
      <c r="J193" s="1">
        <f t="shared" ca="1" si="66"/>
        <v>119.41956239019827</v>
      </c>
      <c r="K193" s="2" t="e">
        <f t="shared" ca="1" si="67"/>
        <v>#DIV/0!</v>
      </c>
      <c r="L193" s="117" t="e">
        <f t="shared" ca="1" si="82"/>
        <v>#DIV/0!</v>
      </c>
      <c r="M193" s="53"/>
      <c r="N193" s="16" t="str">
        <f t="shared" si="68"/>
        <v/>
      </c>
      <c r="O193" s="53"/>
      <c r="P193" s="16" t="str">
        <f t="shared" si="69"/>
        <v/>
      </c>
      <c r="Q193" s="53"/>
      <c r="R193" s="16" t="str">
        <f t="shared" si="70"/>
        <v/>
      </c>
      <c r="S193" s="53"/>
      <c r="T193" s="17" t="str">
        <f t="shared" si="57"/>
        <v/>
      </c>
      <c r="U193" s="53"/>
      <c r="V193" s="17" t="str">
        <f t="shared" si="58"/>
        <v/>
      </c>
      <c r="W193" s="125" t="e">
        <f t="shared" si="59"/>
        <v>#VALUE!</v>
      </c>
      <c r="X193" s="53"/>
      <c r="Y193" s="17" t="str">
        <f t="shared" si="60"/>
        <v/>
      </c>
      <c r="Z193" s="53"/>
      <c r="AA193" s="16" t="str">
        <f t="shared" si="61"/>
        <v/>
      </c>
      <c r="AB193" s="53"/>
      <c r="AC193" s="17" t="str">
        <f t="shared" si="71"/>
        <v/>
      </c>
      <c r="AD193" s="53"/>
      <c r="AE193" s="16" t="str">
        <f t="shared" si="62"/>
        <v/>
      </c>
      <c r="AF193" s="53"/>
      <c r="AG193" s="17" t="str">
        <f t="shared" si="63"/>
        <v/>
      </c>
      <c r="AH193" s="53"/>
      <c r="AI193" s="17" t="str">
        <f t="shared" si="72"/>
        <v/>
      </c>
      <c r="AJ193" s="53"/>
      <c r="AK193" s="17" t="str">
        <f t="shared" si="64"/>
        <v/>
      </c>
      <c r="AL193" s="18" t="e">
        <f t="shared" si="73"/>
        <v>#VALUE!</v>
      </c>
      <c r="AM193" s="54"/>
      <c r="AN193" s="55"/>
      <c r="AO193" s="21" t="e">
        <f t="shared" si="65"/>
        <v>#DIV/0!</v>
      </c>
      <c r="AP193" s="22" t="e">
        <f t="shared" si="74"/>
        <v>#DIV/0!</v>
      </c>
      <c r="AQ193" s="56"/>
      <c r="AR193" s="13">
        <f t="shared" si="75"/>
        <v>0</v>
      </c>
      <c r="AS193" s="18" t="e">
        <f t="shared" si="76"/>
        <v>#DIV/0!</v>
      </c>
      <c r="AT193" s="24" t="e">
        <f t="shared" ca="1" si="77"/>
        <v>#DIV/0!</v>
      </c>
      <c r="AU193" s="24" t="e">
        <f t="shared" si="78"/>
        <v>#VALUE!</v>
      </c>
      <c r="AV193" s="24" t="e">
        <f t="shared" si="79"/>
        <v>#VALUE!</v>
      </c>
      <c r="AW193" s="24" t="e">
        <f t="shared" si="80"/>
        <v>#DIV/0!</v>
      </c>
      <c r="AX193" s="147" t="e">
        <f t="shared" ca="1" si="81"/>
        <v>#DIV/0!</v>
      </c>
      <c r="AY193" s="117" t="e">
        <f t="shared" ca="1" si="83"/>
        <v>#DIV/0!</v>
      </c>
    </row>
    <row r="194" spans="1:51" x14ac:dyDescent="0.25">
      <c r="A194" s="58"/>
      <c r="B194" s="44"/>
      <c r="C194" s="44"/>
      <c r="D194" s="44"/>
      <c r="E194" s="44"/>
      <c r="F194" s="44"/>
      <c r="G194" s="129">
        <f t="shared" ca="1" si="56"/>
        <v>43617</v>
      </c>
      <c r="H194" s="51"/>
      <c r="I194" s="119"/>
      <c r="J194" s="1">
        <f t="shared" ca="1" si="66"/>
        <v>119.41956239019827</v>
      </c>
      <c r="K194" s="2" t="e">
        <f t="shared" ca="1" si="67"/>
        <v>#DIV/0!</v>
      </c>
      <c r="L194" s="117" t="e">
        <f t="shared" ca="1" si="82"/>
        <v>#DIV/0!</v>
      </c>
      <c r="M194" s="119"/>
      <c r="N194" s="16" t="str">
        <f t="shared" si="68"/>
        <v/>
      </c>
      <c r="O194" s="119"/>
      <c r="P194" s="16" t="str">
        <f t="shared" si="69"/>
        <v/>
      </c>
      <c r="Q194" s="119"/>
      <c r="R194" s="16" t="str">
        <f t="shared" si="70"/>
        <v/>
      </c>
      <c r="S194" s="119"/>
      <c r="T194" s="17" t="str">
        <f t="shared" si="57"/>
        <v/>
      </c>
      <c r="U194" s="119"/>
      <c r="V194" s="17" t="str">
        <f t="shared" si="58"/>
        <v/>
      </c>
      <c r="W194" s="125" t="e">
        <f t="shared" si="59"/>
        <v>#VALUE!</v>
      </c>
      <c r="X194" s="119"/>
      <c r="Y194" s="17" t="str">
        <f t="shared" si="60"/>
        <v/>
      </c>
      <c r="Z194" s="119"/>
      <c r="AA194" s="16" t="str">
        <f t="shared" si="61"/>
        <v/>
      </c>
      <c r="AB194" s="119"/>
      <c r="AC194" s="17" t="str">
        <f t="shared" si="71"/>
        <v/>
      </c>
      <c r="AD194" s="119"/>
      <c r="AE194" s="16" t="str">
        <f t="shared" si="62"/>
        <v/>
      </c>
      <c r="AF194" s="119"/>
      <c r="AG194" s="17" t="str">
        <f t="shared" si="63"/>
        <v/>
      </c>
      <c r="AH194" s="119"/>
      <c r="AI194" s="17" t="str">
        <f t="shared" si="72"/>
        <v/>
      </c>
      <c r="AJ194" s="119"/>
      <c r="AK194" s="17" t="str">
        <f t="shared" si="64"/>
        <v/>
      </c>
      <c r="AL194" s="18" t="e">
        <f t="shared" si="73"/>
        <v>#VALUE!</v>
      </c>
      <c r="AM194" s="23"/>
      <c r="AN194" s="19"/>
      <c r="AO194" s="21" t="e">
        <f t="shared" si="65"/>
        <v>#DIV/0!</v>
      </c>
      <c r="AP194" s="22" t="e">
        <f t="shared" si="74"/>
        <v>#DIV/0!</v>
      </c>
      <c r="AQ194" s="20"/>
      <c r="AR194" s="13">
        <f t="shared" si="75"/>
        <v>0</v>
      </c>
      <c r="AS194" s="18" t="e">
        <f t="shared" si="76"/>
        <v>#DIV/0!</v>
      </c>
      <c r="AT194" s="24" t="e">
        <f t="shared" ca="1" si="77"/>
        <v>#DIV/0!</v>
      </c>
      <c r="AU194" s="24" t="e">
        <f t="shared" si="78"/>
        <v>#VALUE!</v>
      </c>
      <c r="AV194" s="24" t="e">
        <f t="shared" si="79"/>
        <v>#VALUE!</v>
      </c>
      <c r="AW194" s="24" t="e">
        <f t="shared" si="80"/>
        <v>#DIV/0!</v>
      </c>
      <c r="AX194" s="147" t="e">
        <f t="shared" ca="1" si="81"/>
        <v>#DIV/0!</v>
      </c>
      <c r="AY194" s="117" t="e">
        <f t="shared" ca="1" si="83"/>
        <v>#DIV/0!</v>
      </c>
    </row>
    <row r="195" spans="1:51" x14ac:dyDescent="0.25">
      <c r="A195" s="59"/>
      <c r="B195" s="52"/>
      <c r="C195" s="52"/>
      <c r="D195" s="52"/>
      <c r="E195" s="52"/>
      <c r="F195" s="52"/>
      <c r="G195" s="129">
        <f t="shared" ca="1" si="56"/>
        <v>43617</v>
      </c>
      <c r="H195" s="74"/>
      <c r="I195" s="53"/>
      <c r="J195" s="1">
        <f t="shared" ca="1" si="66"/>
        <v>119.41956239019827</v>
      </c>
      <c r="K195" s="2" t="e">
        <f t="shared" ca="1" si="67"/>
        <v>#DIV/0!</v>
      </c>
      <c r="L195" s="117" t="e">
        <f t="shared" ca="1" si="82"/>
        <v>#DIV/0!</v>
      </c>
      <c r="M195" s="53"/>
      <c r="N195" s="16" t="str">
        <f t="shared" si="68"/>
        <v/>
      </c>
      <c r="O195" s="53"/>
      <c r="P195" s="16" t="str">
        <f t="shared" si="69"/>
        <v/>
      </c>
      <c r="Q195" s="53"/>
      <c r="R195" s="16" t="str">
        <f t="shared" si="70"/>
        <v/>
      </c>
      <c r="S195" s="53"/>
      <c r="T195" s="17" t="str">
        <f t="shared" si="57"/>
        <v/>
      </c>
      <c r="U195" s="53"/>
      <c r="V195" s="17" t="str">
        <f t="shared" si="58"/>
        <v/>
      </c>
      <c r="W195" s="125" t="e">
        <f t="shared" si="59"/>
        <v>#VALUE!</v>
      </c>
      <c r="X195" s="53"/>
      <c r="Y195" s="17" t="str">
        <f t="shared" si="60"/>
        <v/>
      </c>
      <c r="Z195" s="53"/>
      <c r="AA195" s="16" t="str">
        <f t="shared" si="61"/>
        <v/>
      </c>
      <c r="AB195" s="53"/>
      <c r="AC195" s="17" t="str">
        <f t="shared" si="71"/>
        <v/>
      </c>
      <c r="AD195" s="53"/>
      <c r="AE195" s="16" t="str">
        <f t="shared" si="62"/>
        <v/>
      </c>
      <c r="AF195" s="53"/>
      <c r="AG195" s="17" t="str">
        <f t="shared" si="63"/>
        <v/>
      </c>
      <c r="AH195" s="53"/>
      <c r="AI195" s="17" t="str">
        <f t="shared" si="72"/>
        <v/>
      </c>
      <c r="AJ195" s="53"/>
      <c r="AK195" s="17" t="str">
        <f t="shared" si="64"/>
        <v/>
      </c>
      <c r="AL195" s="18" t="e">
        <f t="shared" si="73"/>
        <v>#VALUE!</v>
      </c>
      <c r="AM195" s="54"/>
      <c r="AN195" s="55"/>
      <c r="AO195" s="21" t="e">
        <f t="shared" si="65"/>
        <v>#DIV/0!</v>
      </c>
      <c r="AP195" s="22" t="e">
        <f t="shared" si="74"/>
        <v>#DIV/0!</v>
      </c>
      <c r="AQ195" s="56"/>
      <c r="AR195" s="13">
        <f t="shared" si="75"/>
        <v>0</v>
      </c>
      <c r="AS195" s="18" t="e">
        <f t="shared" si="76"/>
        <v>#DIV/0!</v>
      </c>
      <c r="AT195" s="24" t="e">
        <f t="shared" ca="1" si="77"/>
        <v>#DIV/0!</v>
      </c>
      <c r="AU195" s="24" t="e">
        <f t="shared" si="78"/>
        <v>#VALUE!</v>
      </c>
      <c r="AV195" s="24" t="e">
        <f t="shared" si="79"/>
        <v>#VALUE!</v>
      </c>
      <c r="AW195" s="24" t="e">
        <f t="shared" si="80"/>
        <v>#DIV/0!</v>
      </c>
      <c r="AX195" s="147" t="e">
        <f t="shared" ca="1" si="81"/>
        <v>#DIV/0!</v>
      </c>
      <c r="AY195" s="117" t="e">
        <f t="shared" ca="1" si="83"/>
        <v>#DIV/0!</v>
      </c>
    </row>
    <row r="196" spans="1:51" s="72" customFormat="1" x14ac:dyDescent="0.25">
      <c r="A196" s="58"/>
      <c r="B196" s="44"/>
      <c r="C196" s="44"/>
      <c r="D196" s="44"/>
      <c r="E196" s="44"/>
      <c r="F196" s="44"/>
      <c r="G196" s="129">
        <f t="shared" ca="1" si="56"/>
        <v>43617</v>
      </c>
      <c r="H196" s="51"/>
      <c r="I196" s="119"/>
      <c r="J196" s="1">
        <f t="shared" ca="1" si="66"/>
        <v>119.41956239019827</v>
      </c>
      <c r="K196" s="2" t="e">
        <f t="shared" ca="1" si="67"/>
        <v>#DIV/0!</v>
      </c>
      <c r="L196" s="117" t="e">
        <f t="shared" ca="1" si="82"/>
        <v>#DIV/0!</v>
      </c>
      <c r="M196" s="119"/>
      <c r="N196" s="16" t="str">
        <f t="shared" si="68"/>
        <v/>
      </c>
      <c r="O196" s="119"/>
      <c r="P196" s="16" t="str">
        <f t="shared" si="69"/>
        <v/>
      </c>
      <c r="Q196" s="119"/>
      <c r="R196" s="16" t="str">
        <f t="shared" si="70"/>
        <v/>
      </c>
      <c r="S196" s="119"/>
      <c r="T196" s="17" t="str">
        <f t="shared" si="57"/>
        <v/>
      </c>
      <c r="U196" s="119"/>
      <c r="V196" s="17" t="str">
        <f t="shared" si="58"/>
        <v/>
      </c>
      <c r="W196" s="125" t="e">
        <f t="shared" si="59"/>
        <v>#VALUE!</v>
      </c>
      <c r="X196" s="119"/>
      <c r="Y196" s="17" t="str">
        <f t="shared" si="60"/>
        <v/>
      </c>
      <c r="Z196" s="119"/>
      <c r="AA196" s="16" t="str">
        <f t="shared" si="61"/>
        <v/>
      </c>
      <c r="AB196" s="119"/>
      <c r="AC196" s="17" t="str">
        <f t="shared" si="71"/>
        <v/>
      </c>
      <c r="AD196" s="119"/>
      <c r="AE196" s="16" t="str">
        <f t="shared" si="62"/>
        <v/>
      </c>
      <c r="AF196" s="119"/>
      <c r="AG196" s="17" t="str">
        <f t="shared" si="63"/>
        <v/>
      </c>
      <c r="AH196" s="119"/>
      <c r="AI196" s="17" t="str">
        <f t="shared" si="72"/>
        <v/>
      </c>
      <c r="AJ196" s="119"/>
      <c r="AK196" s="17" t="str">
        <f t="shared" si="64"/>
        <v/>
      </c>
      <c r="AL196" s="18" t="e">
        <f t="shared" si="73"/>
        <v>#VALUE!</v>
      </c>
      <c r="AM196" s="23"/>
      <c r="AN196" s="19"/>
      <c r="AO196" s="21" t="e">
        <f t="shared" si="65"/>
        <v>#DIV/0!</v>
      </c>
      <c r="AP196" s="22" t="e">
        <f t="shared" si="74"/>
        <v>#DIV/0!</v>
      </c>
      <c r="AQ196" s="20"/>
      <c r="AR196" s="13">
        <f t="shared" si="75"/>
        <v>0</v>
      </c>
      <c r="AS196" s="18" t="e">
        <f t="shared" si="76"/>
        <v>#DIV/0!</v>
      </c>
      <c r="AT196" s="24" t="e">
        <f t="shared" ca="1" si="77"/>
        <v>#DIV/0!</v>
      </c>
      <c r="AU196" s="24" t="e">
        <f t="shared" si="78"/>
        <v>#VALUE!</v>
      </c>
      <c r="AV196" s="24" t="e">
        <f t="shared" si="79"/>
        <v>#VALUE!</v>
      </c>
      <c r="AW196" s="24" t="e">
        <f t="shared" si="80"/>
        <v>#DIV/0!</v>
      </c>
      <c r="AX196" s="147" t="e">
        <f t="shared" ca="1" si="81"/>
        <v>#DIV/0!</v>
      </c>
      <c r="AY196" s="117" t="e">
        <f t="shared" ca="1" si="83"/>
        <v>#DIV/0!</v>
      </c>
    </row>
    <row r="197" spans="1:51" s="72" customFormat="1" x14ac:dyDescent="0.25">
      <c r="A197" s="59"/>
      <c r="B197" s="52"/>
      <c r="C197" s="52"/>
      <c r="D197" s="52"/>
      <c r="E197" s="52"/>
      <c r="F197" s="52"/>
      <c r="G197" s="129">
        <f t="shared" ca="1" si="56"/>
        <v>43617</v>
      </c>
      <c r="H197" s="74"/>
      <c r="I197" s="53"/>
      <c r="J197" s="1">
        <f t="shared" ca="1" si="66"/>
        <v>119.41956239019827</v>
      </c>
      <c r="K197" s="2" t="e">
        <f t="shared" ca="1" si="67"/>
        <v>#DIV/0!</v>
      </c>
      <c r="L197" s="117" t="e">
        <f t="shared" ca="1" si="82"/>
        <v>#DIV/0!</v>
      </c>
      <c r="M197" s="53"/>
      <c r="N197" s="16" t="str">
        <f t="shared" si="68"/>
        <v/>
      </c>
      <c r="O197" s="53"/>
      <c r="P197" s="16" t="str">
        <f t="shared" si="69"/>
        <v/>
      </c>
      <c r="Q197" s="53"/>
      <c r="R197" s="16" t="str">
        <f t="shared" si="70"/>
        <v/>
      </c>
      <c r="S197" s="53"/>
      <c r="T197" s="17" t="str">
        <f t="shared" si="57"/>
        <v/>
      </c>
      <c r="U197" s="53"/>
      <c r="V197" s="17" t="str">
        <f t="shared" si="58"/>
        <v/>
      </c>
      <c r="W197" s="125" t="e">
        <f t="shared" si="59"/>
        <v>#VALUE!</v>
      </c>
      <c r="X197" s="53"/>
      <c r="Y197" s="17" t="str">
        <f t="shared" si="60"/>
        <v/>
      </c>
      <c r="Z197" s="53"/>
      <c r="AA197" s="16" t="str">
        <f t="shared" si="61"/>
        <v/>
      </c>
      <c r="AB197" s="53"/>
      <c r="AC197" s="17" t="str">
        <f t="shared" si="71"/>
        <v/>
      </c>
      <c r="AD197" s="53"/>
      <c r="AE197" s="16" t="str">
        <f t="shared" si="62"/>
        <v/>
      </c>
      <c r="AF197" s="53"/>
      <c r="AG197" s="17" t="str">
        <f t="shared" si="63"/>
        <v/>
      </c>
      <c r="AH197" s="53"/>
      <c r="AI197" s="17" t="str">
        <f t="shared" si="72"/>
        <v/>
      </c>
      <c r="AJ197" s="53"/>
      <c r="AK197" s="17" t="str">
        <f t="shared" si="64"/>
        <v/>
      </c>
      <c r="AL197" s="18" t="e">
        <f t="shared" si="73"/>
        <v>#VALUE!</v>
      </c>
      <c r="AM197" s="54"/>
      <c r="AN197" s="55"/>
      <c r="AO197" s="21" t="e">
        <f t="shared" si="65"/>
        <v>#DIV/0!</v>
      </c>
      <c r="AP197" s="22" t="e">
        <f t="shared" si="74"/>
        <v>#DIV/0!</v>
      </c>
      <c r="AQ197" s="56"/>
      <c r="AR197" s="13">
        <f t="shared" si="75"/>
        <v>0</v>
      </c>
      <c r="AS197" s="18" t="e">
        <f t="shared" si="76"/>
        <v>#DIV/0!</v>
      </c>
      <c r="AT197" s="24" t="e">
        <f t="shared" ca="1" si="77"/>
        <v>#DIV/0!</v>
      </c>
      <c r="AU197" s="24" t="e">
        <f t="shared" si="78"/>
        <v>#VALUE!</v>
      </c>
      <c r="AV197" s="24" t="e">
        <f t="shared" si="79"/>
        <v>#VALUE!</v>
      </c>
      <c r="AW197" s="24" t="e">
        <f t="shared" si="80"/>
        <v>#DIV/0!</v>
      </c>
      <c r="AX197" s="147" t="e">
        <f t="shared" ca="1" si="81"/>
        <v>#DIV/0!</v>
      </c>
      <c r="AY197" s="117" t="e">
        <f t="shared" ca="1" si="83"/>
        <v>#DIV/0!</v>
      </c>
    </row>
    <row r="198" spans="1:51" s="72" customFormat="1" x14ac:dyDescent="0.25">
      <c r="A198" s="58"/>
      <c r="B198" s="44"/>
      <c r="C198" s="44"/>
      <c r="D198" s="44"/>
      <c r="E198" s="44"/>
      <c r="F198" s="44"/>
      <c r="G198" s="129">
        <f t="shared" ca="1" si="56"/>
        <v>43617</v>
      </c>
      <c r="H198" s="51"/>
      <c r="I198" s="119"/>
      <c r="J198" s="1">
        <f t="shared" ca="1" si="66"/>
        <v>119.41956239019827</v>
      </c>
      <c r="K198" s="2" t="e">
        <f t="shared" ca="1" si="67"/>
        <v>#DIV/0!</v>
      </c>
      <c r="L198" s="117" t="e">
        <f t="shared" ca="1" si="82"/>
        <v>#DIV/0!</v>
      </c>
      <c r="M198" s="119"/>
      <c r="N198" s="16" t="str">
        <f t="shared" si="68"/>
        <v/>
      </c>
      <c r="O198" s="119"/>
      <c r="P198" s="16" t="str">
        <f t="shared" si="69"/>
        <v/>
      </c>
      <c r="Q198" s="119"/>
      <c r="R198" s="16" t="str">
        <f t="shared" si="70"/>
        <v/>
      </c>
      <c r="S198" s="119"/>
      <c r="T198" s="17" t="str">
        <f t="shared" si="57"/>
        <v/>
      </c>
      <c r="U198" s="119"/>
      <c r="V198" s="17" t="str">
        <f t="shared" si="58"/>
        <v/>
      </c>
      <c r="W198" s="125" t="e">
        <f t="shared" si="59"/>
        <v>#VALUE!</v>
      </c>
      <c r="X198" s="119"/>
      <c r="Y198" s="17" t="str">
        <f t="shared" si="60"/>
        <v/>
      </c>
      <c r="Z198" s="119"/>
      <c r="AA198" s="16" t="str">
        <f t="shared" si="61"/>
        <v/>
      </c>
      <c r="AB198" s="119"/>
      <c r="AC198" s="17" t="str">
        <f t="shared" si="71"/>
        <v/>
      </c>
      <c r="AD198" s="119"/>
      <c r="AE198" s="16" t="str">
        <f t="shared" si="62"/>
        <v/>
      </c>
      <c r="AF198" s="119"/>
      <c r="AG198" s="17" t="str">
        <f t="shared" si="63"/>
        <v/>
      </c>
      <c r="AH198" s="119"/>
      <c r="AI198" s="17" t="str">
        <f t="shared" si="72"/>
        <v/>
      </c>
      <c r="AJ198" s="119"/>
      <c r="AK198" s="17" t="str">
        <f t="shared" si="64"/>
        <v/>
      </c>
      <c r="AL198" s="18" t="e">
        <f t="shared" si="73"/>
        <v>#VALUE!</v>
      </c>
      <c r="AM198" s="23"/>
      <c r="AN198" s="19"/>
      <c r="AO198" s="21" t="e">
        <f t="shared" si="65"/>
        <v>#DIV/0!</v>
      </c>
      <c r="AP198" s="22" t="e">
        <f t="shared" si="74"/>
        <v>#DIV/0!</v>
      </c>
      <c r="AQ198" s="20"/>
      <c r="AR198" s="13">
        <f t="shared" si="75"/>
        <v>0</v>
      </c>
      <c r="AS198" s="18" t="e">
        <f t="shared" si="76"/>
        <v>#DIV/0!</v>
      </c>
      <c r="AT198" s="24" t="e">
        <f t="shared" ca="1" si="77"/>
        <v>#DIV/0!</v>
      </c>
      <c r="AU198" s="24" t="e">
        <f t="shared" si="78"/>
        <v>#VALUE!</v>
      </c>
      <c r="AV198" s="24" t="e">
        <f t="shared" si="79"/>
        <v>#VALUE!</v>
      </c>
      <c r="AW198" s="24" t="e">
        <f t="shared" si="80"/>
        <v>#DIV/0!</v>
      </c>
      <c r="AX198" s="147" t="e">
        <f t="shared" ca="1" si="81"/>
        <v>#DIV/0!</v>
      </c>
      <c r="AY198" s="117" t="e">
        <f t="shared" ca="1" si="83"/>
        <v>#DIV/0!</v>
      </c>
    </row>
    <row r="199" spans="1:51" s="72" customFormat="1" x14ac:dyDescent="0.25">
      <c r="A199" s="59"/>
      <c r="B199" s="52"/>
      <c r="C199" s="52"/>
      <c r="D199" s="52"/>
      <c r="E199" s="52"/>
      <c r="F199" s="52"/>
      <c r="G199" s="129">
        <f t="shared" ca="1" si="56"/>
        <v>43617</v>
      </c>
      <c r="H199" s="74"/>
      <c r="I199" s="53"/>
      <c r="J199" s="1">
        <f t="shared" ca="1" si="66"/>
        <v>119.41956239019827</v>
      </c>
      <c r="K199" s="2" t="e">
        <f t="shared" ca="1" si="67"/>
        <v>#DIV/0!</v>
      </c>
      <c r="L199" s="117" t="e">
        <f t="shared" ca="1" si="82"/>
        <v>#DIV/0!</v>
      </c>
      <c r="M199" s="53"/>
      <c r="N199" s="16" t="str">
        <f t="shared" si="68"/>
        <v/>
      </c>
      <c r="O199" s="53"/>
      <c r="P199" s="16" t="str">
        <f t="shared" si="69"/>
        <v/>
      </c>
      <c r="Q199" s="53"/>
      <c r="R199" s="16" t="str">
        <f t="shared" si="70"/>
        <v/>
      </c>
      <c r="S199" s="53"/>
      <c r="T199" s="17" t="str">
        <f t="shared" si="57"/>
        <v/>
      </c>
      <c r="U199" s="53"/>
      <c r="V199" s="17" t="str">
        <f t="shared" si="58"/>
        <v/>
      </c>
      <c r="W199" s="125" t="e">
        <f t="shared" si="59"/>
        <v>#VALUE!</v>
      </c>
      <c r="X199" s="53"/>
      <c r="Y199" s="17" t="str">
        <f t="shared" si="60"/>
        <v/>
      </c>
      <c r="Z199" s="53"/>
      <c r="AA199" s="16" t="str">
        <f t="shared" si="61"/>
        <v/>
      </c>
      <c r="AB199" s="53"/>
      <c r="AC199" s="17" t="str">
        <f t="shared" si="71"/>
        <v/>
      </c>
      <c r="AD199" s="53"/>
      <c r="AE199" s="16" t="str">
        <f t="shared" si="62"/>
        <v/>
      </c>
      <c r="AF199" s="53"/>
      <c r="AG199" s="17" t="str">
        <f t="shared" si="63"/>
        <v/>
      </c>
      <c r="AH199" s="53"/>
      <c r="AI199" s="17" t="str">
        <f t="shared" si="72"/>
        <v/>
      </c>
      <c r="AJ199" s="53"/>
      <c r="AK199" s="17" t="str">
        <f t="shared" si="64"/>
        <v/>
      </c>
      <c r="AL199" s="18" t="e">
        <f t="shared" si="73"/>
        <v>#VALUE!</v>
      </c>
      <c r="AM199" s="54"/>
      <c r="AN199" s="55"/>
      <c r="AO199" s="21" t="e">
        <f t="shared" si="65"/>
        <v>#DIV/0!</v>
      </c>
      <c r="AP199" s="22" t="e">
        <f t="shared" si="74"/>
        <v>#DIV/0!</v>
      </c>
      <c r="AQ199" s="56"/>
      <c r="AR199" s="13">
        <f t="shared" si="75"/>
        <v>0</v>
      </c>
      <c r="AS199" s="18" t="e">
        <f t="shared" si="76"/>
        <v>#DIV/0!</v>
      </c>
      <c r="AT199" s="24" t="e">
        <f t="shared" ca="1" si="77"/>
        <v>#DIV/0!</v>
      </c>
      <c r="AU199" s="24" t="e">
        <f t="shared" si="78"/>
        <v>#VALUE!</v>
      </c>
      <c r="AV199" s="24" t="e">
        <f t="shared" si="79"/>
        <v>#VALUE!</v>
      </c>
      <c r="AW199" s="24" t="e">
        <f t="shared" si="80"/>
        <v>#DIV/0!</v>
      </c>
      <c r="AX199" s="147" t="e">
        <f t="shared" ca="1" si="81"/>
        <v>#DIV/0!</v>
      </c>
      <c r="AY199" s="117" t="e">
        <f t="shared" ca="1" si="83"/>
        <v>#DIV/0!</v>
      </c>
    </row>
    <row r="200" spans="1:51" s="72" customFormat="1" x14ac:dyDescent="0.25">
      <c r="A200" s="58"/>
      <c r="B200" s="44"/>
      <c r="C200" s="44"/>
      <c r="D200" s="44"/>
      <c r="E200" s="44"/>
      <c r="F200" s="44"/>
      <c r="G200" s="129">
        <f t="shared" ca="1" si="56"/>
        <v>43617</v>
      </c>
      <c r="H200" s="51"/>
      <c r="I200" s="119"/>
      <c r="J200" s="1">
        <f t="shared" ca="1" si="66"/>
        <v>119.41956239019827</v>
      </c>
      <c r="K200" s="2" t="e">
        <f t="shared" ca="1" si="67"/>
        <v>#DIV/0!</v>
      </c>
      <c r="L200" s="117" t="e">
        <f t="shared" ca="1" si="82"/>
        <v>#DIV/0!</v>
      </c>
      <c r="M200" s="119"/>
      <c r="N200" s="16" t="str">
        <f t="shared" si="68"/>
        <v/>
      </c>
      <c r="O200" s="119"/>
      <c r="P200" s="16" t="str">
        <f t="shared" si="69"/>
        <v/>
      </c>
      <c r="Q200" s="119"/>
      <c r="R200" s="16" t="str">
        <f t="shared" si="70"/>
        <v/>
      </c>
      <c r="S200" s="119"/>
      <c r="T200" s="17" t="str">
        <f t="shared" si="57"/>
        <v/>
      </c>
      <c r="U200" s="119"/>
      <c r="V200" s="17" t="str">
        <f t="shared" si="58"/>
        <v/>
      </c>
      <c r="W200" s="125" t="e">
        <f t="shared" si="59"/>
        <v>#VALUE!</v>
      </c>
      <c r="X200" s="119"/>
      <c r="Y200" s="17" t="str">
        <f t="shared" si="60"/>
        <v/>
      </c>
      <c r="Z200" s="119"/>
      <c r="AA200" s="16" t="str">
        <f t="shared" si="61"/>
        <v/>
      </c>
      <c r="AB200" s="119"/>
      <c r="AC200" s="17" t="str">
        <f t="shared" si="71"/>
        <v/>
      </c>
      <c r="AD200" s="119"/>
      <c r="AE200" s="16" t="str">
        <f t="shared" si="62"/>
        <v/>
      </c>
      <c r="AF200" s="119"/>
      <c r="AG200" s="17" t="str">
        <f t="shared" si="63"/>
        <v/>
      </c>
      <c r="AH200" s="119"/>
      <c r="AI200" s="17" t="str">
        <f t="shared" si="72"/>
        <v/>
      </c>
      <c r="AJ200" s="119"/>
      <c r="AK200" s="17" t="str">
        <f t="shared" si="64"/>
        <v/>
      </c>
      <c r="AL200" s="18" t="e">
        <f t="shared" si="73"/>
        <v>#VALUE!</v>
      </c>
      <c r="AM200" s="23"/>
      <c r="AN200" s="19"/>
      <c r="AO200" s="21" t="e">
        <f t="shared" si="65"/>
        <v>#DIV/0!</v>
      </c>
      <c r="AP200" s="22" t="e">
        <f t="shared" si="74"/>
        <v>#DIV/0!</v>
      </c>
      <c r="AQ200" s="20"/>
      <c r="AR200" s="13">
        <f t="shared" si="75"/>
        <v>0</v>
      </c>
      <c r="AS200" s="18" t="e">
        <f t="shared" si="76"/>
        <v>#DIV/0!</v>
      </c>
      <c r="AT200" s="24" t="e">
        <f t="shared" ca="1" si="77"/>
        <v>#DIV/0!</v>
      </c>
      <c r="AU200" s="24" t="e">
        <f t="shared" si="78"/>
        <v>#VALUE!</v>
      </c>
      <c r="AV200" s="24" t="e">
        <f t="shared" si="79"/>
        <v>#VALUE!</v>
      </c>
      <c r="AW200" s="24" t="e">
        <f t="shared" si="80"/>
        <v>#DIV/0!</v>
      </c>
      <c r="AX200" s="147" t="e">
        <f t="shared" ca="1" si="81"/>
        <v>#DIV/0!</v>
      </c>
      <c r="AY200" s="117" t="e">
        <f t="shared" ca="1" si="83"/>
        <v>#DIV/0!</v>
      </c>
    </row>
    <row r="201" spans="1:51" s="72" customFormat="1" x14ac:dyDescent="0.25">
      <c r="A201" s="59"/>
      <c r="B201" s="52"/>
      <c r="C201" s="52"/>
      <c r="D201" s="52"/>
      <c r="E201" s="52"/>
      <c r="F201" s="52"/>
      <c r="G201" s="129">
        <f t="shared" ca="1" si="56"/>
        <v>43617</v>
      </c>
      <c r="H201" s="74"/>
      <c r="I201" s="53"/>
      <c r="J201" s="1">
        <f t="shared" ca="1" si="66"/>
        <v>119.41956239019827</v>
      </c>
      <c r="K201" s="2" t="e">
        <f t="shared" ca="1" si="67"/>
        <v>#DIV/0!</v>
      </c>
      <c r="L201" s="117" t="e">
        <f t="shared" ca="1" si="82"/>
        <v>#DIV/0!</v>
      </c>
      <c r="M201" s="53"/>
      <c r="N201" s="16" t="str">
        <f t="shared" si="68"/>
        <v/>
      </c>
      <c r="O201" s="53"/>
      <c r="P201" s="16" t="str">
        <f t="shared" si="69"/>
        <v/>
      </c>
      <c r="Q201" s="53"/>
      <c r="R201" s="16" t="str">
        <f t="shared" si="70"/>
        <v/>
      </c>
      <c r="S201" s="53"/>
      <c r="T201" s="17" t="str">
        <f t="shared" si="57"/>
        <v/>
      </c>
      <c r="U201" s="53"/>
      <c r="V201" s="17" t="str">
        <f t="shared" si="58"/>
        <v/>
      </c>
      <c r="W201" s="125" t="e">
        <f t="shared" si="59"/>
        <v>#VALUE!</v>
      </c>
      <c r="X201" s="53"/>
      <c r="Y201" s="17" t="str">
        <f t="shared" si="60"/>
        <v/>
      </c>
      <c r="Z201" s="53"/>
      <c r="AA201" s="16" t="str">
        <f t="shared" si="61"/>
        <v/>
      </c>
      <c r="AB201" s="53"/>
      <c r="AC201" s="17" t="str">
        <f t="shared" si="71"/>
        <v/>
      </c>
      <c r="AD201" s="53"/>
      <c r="AE201" s="16" t="str">
        <f t="shared" si="62"/>
        <v/>
      </c>
      <c r="AF201" s="53"/>
      <c r="AG201" s="17" t="str">
        <f t="shared" si="63"/>
        <v/>
      </c>
      <c r="AH201" s="53"/>
      <c r="AI201" s="17" t="str">
        <f t="shared" si="72"/>
        <v/>
      </c>
      <c r="AJ201" s="53"/>
      <c r="AK201" s="17" t="str">
        <f t="shared" si="64"/>
        <v/>
      </c>
      <c r="AL201" s="18" t="e">
        <f t="shared" si="73"/>
        <v>#VALUE!</v>
      </c>
      <c r="AM201" s="54"/>
      <c r="AN201" s="55"/>
      <c r="AO201" s="21" t="e">
        <f t="shared" si="65"/>
        <v>#DIV/0!</v>
      </c>
      <c r="AP201" s="22" t="e">
        <f t="shared" si="74"/>
        <v>#DIV/0!</v>
      </c>
      <c r="AQ201" s="56"/>
      <c r="AR201" s="13">
        <f t="shared" si="75"/>
        <v>0</v>
      </c>
      <c r="AS201" s="18" t="e">
        <f t="shared" si="76"/>
        <v>#DIV/0!</v>
      </c>
      <c r="AT201" s="24" t="e">
        <f t="shared" ca="1" si="77"/>
        <v>#DIV/0!</v>
      </c>
      <c r="AU201" s="24" t="e">
        <f t="shared" si="78"/>
        <v>#VALUE!</v>
      </c>
      <c r="AV201" s="24" t="e">
        <f t="shared" si="79"/>
        <v>#VALUE!</v>
      </c>
      <c r="AW201" s="24" t="e">
        <f t="shared" si="80"/>
        <v>#DIV/0!</v>
      </c>
      <c r="AX201" s="147" t="e">
        <f t="shared" ca="1" si="81"/>
        <v>#DIV/0!</v>
      </c>
      <c r="AY201" s="117" t="e">
        <f t="shared" ca="1" si="83"/>
        <v>#DIV/0!</v>
      </c>
    </row>
    <row r="202" spans="1:51" s="72" customFormat="1" x14ac:dyDescent="0.25">
      <c r="A202" s="58"/>
      <c r="B202" s="44"/>
      <c r="C202" s="44"/>
      <c r="D202" s="44"/>
      <c r="E202" s="44"/>
      <c r="F202" s="44"/>
      <c r="G202" s="129">
        <f t="shared" ca="1" si="56"/>
        <v>43617</v>
      </c>
      <c r="H202" s="51"/>
      <c r="I202" s="119"/>
      <c r="J202" s="1">
        <f t="shared" ca="1" si="66"/>
        <v>119.41956239019827</v>
      </c>
      <c r="K202" s="2" t="e">
        <f t="shared" ca="1" si="67"/>
        <v>#DIV/0!</v>
      </c>
      <c r="L202" s="117" t="e">
        <f t="shared" ca="1" si="82"/>
        <v>#DIV/0!</v>
      </c>
      <c r="M202" s="119"/>
      <c r="N202" s="16" t="str">
        <f t="shared" si="68"/>
        <v/>
      </c>
      <c r="O202" s="119"/>
      <c r="P202" s="16" t="str">
        <f t="shared" si="69"/>
        <v/>
      </c>
      <c r="Q202" s="119"/>
      <c r="R202" s="16" t="str">
        <f t="shared" si="70"/>
        <v/>
      </c>
      <c r="S202" s="119"/>
      <c r="T202" s="17" t="str">
        <f t="shared" si="57"/>
        <v/>
      </c>
      <c r="U202" s="119"/>
      <c r="V202" s="17" t="str">
        <f t="shared" si="58"/>
        <v/>
      </c>
      <c r="W202" s="125" t="e">
        <f t="shared" si="59"/>
        <v>#VALUE!</v>
      </c>
      <c r="X202" s="119"/>
      <c r="Y202" s="17" t="str">
        <f t="shared" si="60"/>
        <v/>
      </c>
      <c r="Z202" s="119"/>
      <c r="AA202" s="16" t="str">
        <f t="shared" si="61"/>
        <v/>
      </c>
      <c r="AB202" s="119"/>
      <c r="AC202" s="17" t="str">
        <f t="shared" si="71"/>
        <v/>
      </c>
      <c r="AD202" s="119"/>
      <c r="AE202" s="16" t="str">
        <f t="shared" si="62"/>
        <v/>
      </c>
      <c r="AF202" s="119"/>
      <c r="AG202" s="17" t="str">
        <f t="shared" si="63"/>
        <v/>
      </c>
      <c r="AH202" s="119"/>
      <c r="AI202" s="17" t="str">
        <f t="shared" si="72"/>
        <v/>
      </c>
      <c r="AJ202" s="119"/>
      <c r="AK202" s="17" t="str">
        <f t="shared" si="64"/>
        <v/>
      </c>
      <c r="AL202" s="18" t="e">
        <f t="shared" si="73"/>
        <v>#VALUE!</v>
      </c>
      <c r="AM202" s="23"/>
      <c r="AN202" s="19"/>
      <c r="AO202" s="21" t="e">
        <f t="shared" si="65"/>
        <v>#DIV/0!</v>
      </c>
      <c r="AP202" s="22" t="e">
        <f t="shared" si="74"/>
        <v>#DIV/0!</v>
      </c>
      <c r="AQ202" s="20"/>
      <c r="AR202" s="13">
        <f t="shared" si="75"/>
        <v>0</v>
      </c>
      <c r="AS202" s="18" t="e">
        <f t="shared" si="76"/>
        <v>#DIV/0!</v>
      </c>
      <c r="AT202" s="24" t="e">
        <f t="shared" ca="1" si="77"/>
        <v>#DIV/0!</v>
      </c>
      <c r="AU202" s="24" t="e">
        <f t="shared" si="78"/>
        <v>#VALUE!</v>
      </c>
      <c r="AV202" s="24" t="e">
        <f t="shared" si="79"/>
        <v>#VALUE!</v>
      </c>
      <c r="AW202" s="24" t="e">
        <f t="shared" si="80"/>
        <v>#DIV/0!</v>
      </c>
      <c r="AX202" s="147" t="e">
        <f t="shared" ca="1" si="81"/>
        <v>#DIV/0!</v>
      </c>
      <c r="AY202" s="117" t="e">
        <f t="shared" ca="1" si="83"/>
        <v>#DIV/0!</v>
      </c>
    </row>
    <row r="203" spans="1:51" x14ac:dyDescent="0.25">
      <c r="A203" s="59"/>
      <c r="B203" s="52"/>
      <c r="C203" s="52"/>
      <c r="D203" s="52"/>
      <c r="E203" s="52"/>
      <c r="F203" s="52"/>
      <c r="G203" s="129">
        <f t="shared" ca="1" si="56"/>
        <v>43617</v>
      </c>
      <c r="H203" s="74"/>
      <c r="I203" s="53"/>
      <c r="J203" s="1">
        <f t="shared" ca="1" si="66"/>
        <v>119.41956239019827</v>
      </c>
      <c r="K203" s="2" t="e">
        <f t="shared" ca="1" si="67"/>
        <v>#DIV/0!</v>
      </c>
      <c r="L203" s="117" t="e">
        <f t="shared" ca="1" si="82"/>
        <v>#DIV/0!</v>
      </c>
      <c r="M203" s="53"/>
      <c r="N203" s="16" t="str">
        <f t="shared" si="68"/>
        <v/>
      </c>
      <c r="O203" s="53"/>
      <c r="P203" s="16" t="str">
        <f t="shared" si="69"/>
        <v/>
      </c>
      <c r="Q203" s="53"/>
      <c r="R203" s="16" t="str">
        <f t="shared" si="70"/>
        <v/>
      </c>
      <c r="S203" s="53"/>
      <c r="T203" s="17" t="str">
        <f t="shared" si="57"/>
        <v/>
      </c>
      <c r="U203" s="53"/>
      <c r="V203" s="17" t="str">
        <f t="shared" si="58"/>
        <v/>
      </c>
      <c r="W203" s="125" t="e">
        <f t="shared" si="59"/>
        <v>#VALUE!</v>
      </c>
      <c r="X203" s="53"/>
      <c r="Y203" s="17" t="str">
        <f t="shared" si="60"/>
        <v/>
      </c>
      <c r="Z203" s="53"/>
      <c r="AA203" s="16" t="str">
        <f t="shared" si="61"/>
        <v/>
      </c>
      <c r="AB203" s="53"/>
      <c r="AC203" s="17" t="str">
        <f t="shared" si="71"/>
        <v/>
      </c>
      <c r="AD203" s="53"/>
      <c r="AE203" s="16" t="str">
        <f t="shared" si="62"/>
        <v/>
      </c>
      <c r="AF203" s="53"/>
      <c r="AG203" s="17" t="str">
        <f t="shared" si="63"/>
        <v/>
      </c>
      <c r="AH203" s="53"/>
      <c r="AI203" s="17" t="str">
        <f t="shared" si="72"/>
        <v/>
      </c>
      <c r="AJ203" s="53"/>
      <c r="AK203" s="17" t="str">
        <f t="shared" si="64"/>
        <v/>
      </c>
      <c r="AL203" s="18" t="e">
        <f t="shared" si="73"/>
        <v>#VALUE!</v>
      </c>
      <c r="AM203" s="54"/>
      <c r="AN203" s="55"/>
      <c r="AO203" s="21" t="e">
        <f t="shared" si="65"/>
        <v>#DIV/0!</v>
      </c>
      <c r="AP203" s="22" t="e">
        <f t="shared" si="74"/>
        <v>#DIV/0!</v>
      </c>
      <c r="AQ203" s="56"/>
      <c r="AR203" s="13">
        <f t="shared" si="75"/>
        <v>0</v>
      </c>
      <c r="AS203" s="18" t="e">
        <f t="shared" si="76"/>
        <v>#DIV/0!</v>
      </c>
      <c r="AT203" s="24" t="e">
        <f t="shared" ca="1" si="77"/>
        <v>#DIV/0!</v>
      </c>
      <c r="AU203" s="24" t="e">
        <f t="shared" si="78"/>
        <v>#VALUE!</v>
      </c>
      <c r="AV203" s="24" t="e">
        <f t="shared" si="79"/>
        <v>#VALUE!</v>
      </c>
      <c r="AW203" s="24" t="e">
        <f t="shared" si="80"/>
        <v>#DIV/0!</v>
      </c>
      <c r="AX203" s="147" t="e">
        <f t="shared" ca="1" si="81"/>
        <v>#DIV/0!</v>
      </c>
      <c r="AY203" s="117" t="e">
        <f t="shared" ca="1" si="83"/>
        <v>#DIV/0!</v>
      </c>
    </row>
    <row r="204" spans="1:51" x14ac:dyDescent="0.25">
      <c r="A204" s="58"/>
      <c r="B204" s="44"/>
      <c r="C204" s="44"/>
      <c r="D204" s="44"/>
      <c r="E204" s="44"/>
      <c r="F204" s="44"/>
      <c r="G204" s="129">
        <f t="shared" ca="1" si="56"/>
        <v>43617</v>
      </c>
      <c r="H204" s="51"/>
      <c r="I204" s="119"/>
      <c r="J204" s="1">
        <f t="shared" ca="1" si="66"/>
        <v>119.41956239019827</v>
      </c>
      <c r="K204" s="2" t="e">
        <f t="shared" ca="1" si="67"/>
        <v>#DIV/0!</v>
      </c>
      <c r="L204" s="117" t="e">
        <f t="shared" ca="1" si="82"/>
        <v>#DIV/0!</v>
      </c>
      <c r="M204" s="119"/>
      <c r="N204" s="16" t="str">
        <f t="shared" si="68"/>
        <v/>
      </c>
      <c r="O204" s="119"/>
      <c r="P204" s="16" t="str">
        <f t="shared" si="69"/>
        <v/>
      </c>
      <c r="Q204" s="119"/>
      <c r="R204" s="16" t="str">
        <f t="shared" si="70"/>
        <v/>
      </c>
      <c r="S204" s="119"/>
      <c r="T204" s="17" t="str">
        <f t="shared" si="57"/>
        <v/>
      </c>
      <c r="U204" s="119"/>
      <c r="V204" s="17" t="str">
        <f t="shared" si="58"/>
        <v/>
      </c>
      <c r="W204" s="125" t="e">
        <f t="shared" si="59"/>
        <v>#VALUE!</v>
      </c>
      <c r="X204" s="119"/>
      <c r="Y204" s="17" t="str">
        <f t="shared" si="60"/>
        <v/>
      </c>
      <c r="Z204" s="119"/>
      <c r="AA204" s="16" t="str">
        <f t="shared" si="61"/>
        <v/>
      </c>
      <c r="AB204" s="119"/>
      <c r="AC204" s="17" t="str">
        <f t="shared" si="71"/>
        <v/>
      </c>
      <c r="AD204" s="119"/>
      <c r="AE204" s="16" t="str">
        <f t="shared" si="62"/>
        <v/>
      </c>
      <c r="AF204" s="119"/>
      <c r="AG204" s="17" t="str">
        <f t="shared" si="63"/>
        <v/>
      </c>
      <c r="AH204" s="119"/>
      <c r="AI204" s="17" t="str">
        <f t="shared" si="72"/>
        <v/>
      </c>
      <c r="AJ204" s="119"/>
      <c r="AK204" s="17" t="str">
        <f t="shared" si="64"/>
        <v/>
      </c>
      <c r="AL204" s="18" t="e">
        <f t="shared" si="73"/>
        <v>#VALUE!</v>
      </c>
      <c r="AM204" s="23"/>
      <c r="AN204" s="19"/>
      <c r="AO204" s="21" t="e">
        <f t="shared" si="65"/>
        <v>#DIV/0!</v>
      </c>
      <c r="AP204" s="22" t="e">
        <f t="shared" si="74"/>
        <v>#DIV/0!</v>
      </c>
      <c r="AQ204" s="20"/>
      <c r="AR204" s="13">
        <f t="shared" si="75"/>
        <v>0</v>
      </c>
      <c r="AS204" s="18" t="e">
        <f t="shared" si="76"/>
        <v>#DIV/0!</v>
      </c>
      <c r="AT204" s="24" t="e">
        <f t="shared" ca="1" si="77"/>
        <v>#DIV/0!</v>
      </c>
      <c r="AU204" s="24" t="e">
        <f t="shared" si="78"/>
        <v>#VALUE!</v>
      </c>
      <c r="AV204" s="24" t="e">
        <f t="shared" si="79"/>
        <v>#VALUE!</v>
      </c>
      <c r="AW204" s="24" t="e">
        <f t="shared" si="80"/>
        <v>#DIV/0!</v>
      </c>
      <c r="AX204" s="147" t="e">
        <f t="shared" ca="1" si="81"/>
        <v>#DIV/0!</v>
      </c>
      <c r="AY204" s="117" t="e">
        <f t="shared" ca="1" si="83"/>
        <v>#DIV/0!</v>
      </c>
    </row>
    <row r="205" spans="1:51" s="72" customFormat="1" x14ac:dyDescent="0.25">
      <c r="A205" s="59"/>
      <c r="B205" s="52"/>
      <c r="C205" s="52"/>
      <c r="D205" s="52"/>
      <c r="E205" s="52"/>
      <c r="F205" s="52"/>
      <c r="G205" s="129">
        <f t="shared" ca="1" si="56"/>
        <v>43617</v>
      </c>
      <c r="H205" s="74"/>
      <c r="I205" s="53"/>
      <c r="J205" s="1">
        <f t="shared" ca="1" si="66"/>
        <v>119.41956239019827</v>
      </c>
      <c r="K205" s="2" t="e">
        <f t="shared" ca="1" si="67"/>
        <v>#DIV/0!</v>
      </c>
      <c r="L205" s="117" t="e">
        <f t="shared" ca="1" si="82"/>
        <v>#DIV/0!</v>
      </c>
      <c r="M205" s="53"/>
      <c r="N205" s="16" t="str">
        <f t="shared" si="68"/>
        <v/>
      </c>
      <c r="O205" s="53"/>
      <c r="P205" s="16" t="str">
        <f t="shared" si="69"/>
        <v/>
      </c>
      <c r="Q205" s="53"/>
      <c r="R205" s="16" t="str">
        <f t="shared" si="70"/>
        <v/>
      </c>
      <c r="S205" s="53"/>
      <c r="T205" s="17" t="str">
        <f t="shared" si="57"/>
        <v/>
      </c>
      <c r="U205" s="53"/>
      <c r="V205" s="17" t="str">
        <f t="shared" si="58"/>
        <v/>
      </c>
      <c r="W205" s="125" t="e">
        <f t="shared" si="59"/>
        <v>#VALUE!</v>
      </c>
      <c r="X205" s="53"/>
      <c r="Y205" s="17" t="str">
        <f t="shared" si="60"/>
        <v/>
      </c>
      <c r="Z205" s="53"/>
      <c r="AA205" s="16" t="str">
        <f t="shared" si="61"/>
        <v/>
      </c>
      <c r="AB205" s="53"/>
      <c r="AC205" s="17" t="str">
        <f t="shared" si="71"/>
        <v/>
      </c>
      <c r="AD205" s="53"/>
      <c r="AE205" s="16" t="str">
        <f t="shared" si="62"/>
        <v/>
      </c>
      <c r="AF205" s="53"/>
      <c r="AG205" s="17" t="str">
        <f t="shared" si="63"/>
        <v/>
      </c>
      <c r="AH205" s="53"/>
      <c r="AI205" s="17" t="str">
        <f t="shared" si="72"/>
        <v/>
      </c>
      <c r="AJ205" s="53"/>
      <c r="AK205" s="17" t="str">
        <f t="shared" si="64"/>
        <v/>
      </c>
      <c r="AL205" s="18" t="e">
        <f t="shared" si="73"/>
        <v>#VALUE!</v>
      </c>
      <c r="AM205" s="54"/>
      <c r="AN205" s="55"/>
      <c r="AO205" s="21" t="e">
        <f t="shared" si="65"/>
        <v>#DIV/0!</v>
      </c>
      <c r="AP205" s="22" t="e">
        <f t="shared" si="74"/>
        <v>#DIV/0!</v>
      </c>
      <c r="AQ205" s="56"/>
      <c r="AR205" s="13">
        <f t="shared" si="75"/>
        <v>0</v>
      </c>
      <c r="AS205" s="18" t="e">
        <f t="shared" si="76"/>
        <v>#DIV/0!</v>
      </c>
      <c r="AT205" s="24" t="e">
        <f t="shared" ca="1" si="77"/>
        <v>#DIV/0!</v>
      </c>
      <c r="AU205" s="24" t="e">
        <f t="shared" si="78"/>
        <v>#VALUE!</v>
      </c>
      <c r="AV205" s="24" t="e">
        <f t="shared" si="79"/>
        <v>#VALUE!</v>
      </c>
      <c r="AW205" s="24" t="e">
        <f t="shared" si="80"/>
        <v>#DIV/0!</v>
      </c>
      <c r="AX205" s="147" t="e">
        <f t="shared" ca="1" si="81"/>
        <v>#DIV/0!</v>
      </c>
      <c r="AY205" s="117" t="e">
        <f t="shared" ca="1" si="83"/>
        <v>#DIV/0!</v>
      </c>
    </row>
    <row r="206" spans="1:51" s="72" customFormat="1" x14ac:dyDescent="0.25">
      <c r="A206" s="58"/>
      <c r="B206" s="44"/>
      <c r="C206" s="44"/>
      <c r="D206" s="44"/>
      <c r="E206" s="44"/>
      <c r="F206" s="44"/>
      <c r="G206" s="129">
        <f t="shared" ca="1" si="56"/>
        <v>43617</v>
      </c>
      <c r="H206" s="51"/>
      <c r="I206" s="119"/>
      <c r="J206" s="1">
        <f t="shared" ca="1" si="66"/>
        <v>119.41956239019827</v>
      </c>
      <c r="K206" s="2" t="e">
        <f t="shared" ca="1" si="67"/>
        <v>#DIV/0!</v>
      </c>
      <c r="L206" s="117" t="e">
        <f t="shared" ca="1" si="82"/>
        <v>#DIV/0!</v>
      </c>
      <c r="M206" s="119"/>
      <c r="N206" s="16" t="str">
        <f t="shared" si="68"/>
        <v/>
      </c>
      <c r="O206" s="119"/>
      <c r="P206" s="16" t="str">
        <f t="shared" si="69"/>
        <v/>
      </c>
      <c r="Q206" s="119"/>
      <c r="R206" s="16" t="str">
        <f t="shared" si="70"/>
        <v/>
      </c>
      <c r="S206" s="119"/>
      <c r="T206" s="17" t="str">
        <f t="shared" si="57"/>
        <v/>
      </c>
      <c r="U206" s="119"/>
      <c r="V206" s="17" t="str">
        <f t="shared" si="58"/>
        <v/>
      </c>
      <c r="W206" s="125" t="e">
        <f t="shared" si="59"/>
        <v>#VALUE!</v>
      </c>
      <c r="X206" s="119"/>
      <c r="Y206" s="17" t="str">
        <f t="shared" si="60"/>
        <v/>
      </c>
      <c r="Z206" s="119"/>
      <c r="AA206" s="16" t="str">
        <f t="shared" si="61"/>
        <v/>
      </c>
      <c r="AB206" s="119"/>
      <c r="AC206" s="17" t="str">
        <f t="shared" si="71"/>
        <v/>
      </c>
      <c r="AD206" s="119"/>
      <c r="AE206" s="16" t="str">
        <f t="shared" si="62"/>
        <v/>
      </c>
      <c r="AF206" s="119"/>
      <c r="AG206" s="17" t="str">
        <f t="shared" si="63"/>
        <v/>
      </c>
      <c r="AH206" s="119"/>
      <c r="AI206" s="17" t="str">
        <f t="shared" si="72"/>
        <v/>
      </c>
      <c r="AJ206" s="119"/>
      <c r="AK206" s="17" t="str">
        <f t="shared" si="64"/>
        <v/>
      </c>
      <c r="AL206" s="18" t="e">
        <f t="shared" si="73"/>
        <v>#VALUE!</v>
      </c>
      <c r="AM206" s="23"/>
      <c r="AN206" s="19"/>
      <c r="AO206" s="21" t="e">
        <f t="shared" si="65"/>
        <v>#DIV/0!</v>
      </c>
      <c r="AP206" s="22" t="e">
        <f t="shared" si="74"/>
        <v>#DIV/0!</v>
      </c>
      <c r="AQ206" s="20"/>
      <c r="AR206" s="13">
        <f t="shared" si="75"/>
        <v>0</v>
      </c>
      <c r="AS206" s="18" t="e">
        <f t="shared" si="76"/>
        <v>#DIV/0!</v>
      </c>
      <c r="AT206" s="24" t="e">
        <f t="shared" ca="1" si="77"/>
        <v>#DIV/0!</v>
      </c>
      <c r="AU206" s="24" t="e">
        <f t="shared" si="78"/>
        <v>#VALUE!</v>
      </c>
      <c r="AV206" s="24" t="e">
        <f t="shared" si="79"/>
        <v>#VALUE!</v>
      </c>
      <c r="AW206" s="24" t="e">
        <f t="shared" si="80"/>
        <v>#DIV/0!</v>
      </c>
      <c r="AX206" s="147" t="e">
        <f t="shared" ca="1" si="81"/>
        <v>#DIV/0!</v>
      </c>
      <c r="AY206" s="117" t="e">
        <f t="shared" ca="1" si="83"/>
        <v>#DIV/0!</v>
      </c>
    </row>
    <row r="207" spans="1:51" s="72" customFormat="1" x14ac:dyDescent="0.25">
      <c r="A207" s="59"/>
      <c r="B207" s="52"/>
      <c r="C207" s="52"/>
      <c r="D207" s="52"/>
      <c r="E207" s="52"/>
      <c r="F207" s="52"/>
      <c r="G207" s="129">
        <f t="shared" ca="1" si="56"/>
        <v>43617</v>
      </c>
      <c r="H207" s="74"/>
      <c r="I207" s="53"/>
      <c r="J207" s="1">
        <f t="shared" ca="1" si="66"/>
        <v>119.41956239019827</v>
      </c>
      <c r="K207" s="2" t="e">
        <f t="shared" ca="1" si="67"/>
        <v>#DIV/0!</v>
      </c>
      <c r="L207" s="117" t="e">
        <f t="shared" ca="1" si="82"/>
        <v>#DIV/0!</v>
      </c>
      <c r="M207" s="53"/>
      <c r="N207" s="16" t="str">
        <f t="shared" si="68"/>
        <v/>
      </c>
      <c r="O207" s="53"/>
      <c r="P207" s="16" t="str">
        <f t="shared" si="69"/>
        <v/>
      </c>
      <c r="Q207" s="53"/>
      <c r="R207" s="16" t="str">
        <f t="shared" si="70"/>
        <v/>
      </c>
      <c r="S207" s="53"/>
      <c r="T207" s="17" t="str">
        <f t="shared" si="57"/>
        <v/>
      </c>
      <c r="U207" s="53"/>
      <c r="V207" s="17" t="str">
        <f t="shared" si="58"/>
        <v/>
      </c>
      <c r="W207" s="125" t="e">
        <f t="shared" si="59"/>
        <v>#VALUE!</v>
      </c>
      <c r="X207" s="53"/>
      <c r="Y207" s="17" t="str">
        <f t="shared" si="60"/>
        <v/>
      </c>
      <c r="Z207" s="53"/>
      <c r="AA207" s="16" t="str">
        <f t="shared" si="61"/>
        <v/>
      </c>
      <c r="AB207" s="53"/>
      <c r="AC207" s="17" t="str">
        <f t="shared" si="71"/>
        <v/>
      </c>
      <c r="AD207" s="53"/>
      <c r="AE207" s="16" t="str">
        <f t="shared" si="62"/>
        <v/>
      </c>
      <c r="AF207" s="53"/>
      <c r="AG207" s="17" t="str">
        <f t="shared" si="63"/>
        <v/>
      </c>
      <c r="AH207" s="53"/>
      <c r="AI207" s="17" t="str">
        <f t="shared" si="72"/>
        <v/>
      </c>
      <c r="AJ207" s="53"/>
      <c r="AK207" s="17" t="str">
        <f t="shared" si="64"/>
        <v/>
      </c>
      <c r="AL207" s="18" t="e">
        <f t="shared" si="73"/>
        <v>#VALUE!</v>
      </c>
      <c r="AM207" s="54"/>
      <c r="AN207" s="55"/>
      <c r="AO207" s="21" t="e">
        <f t="shared" si="65"/>
        <v>#DIV/0!</v>
      </c>
      <c r="AP207" s="22" t="e">
        <f t="shared" si="74"/>
        <v>#DIV/0!</v>
      </c>
      <c r="AQ207" s="56"/>
      <c r="AR207" s="13">
        <f t="shared" si="75"/>
        <v>0</v>
      </c>
      <c r="AS207" s="18" t="e">
        <f t="shared" si="76"/>
        <v>#DIV/0!</v>
      </c>
      <c r="AT207" s="24" t="e">
        <f t="shared" ca="1" si="77"/>
        <v>#DIV/0!</v>
      </c>
      <c r="AU207" s="24" t="e">
        <f t="shared" si="78"/>
        <v>#VALUE!</v>
      </c>
      <c r="AV207" s="24" t="e">
        <f t="shared" si="79"/>
        <v>#VALUE!</v>
      </c>
      <c r="AW207" s="24" t="e">
        <f t="shared" si="80"/>
        <v>#DIV/0!</v>
      </c>
      <c r="AX207" s="147" t="e">
        <f t="shared" ca="1" si="81"/>
        <v>#DIV/0!</v>
      </c>
      <c r="AY207" s="117" t="e">
        <f t="shared" ca="1" si="83"/>
        <v>#DIV/0!</v>
      </c>
    </row>
    <row r="208" spans="1:51" s="72" customFormat="1" x14ac:dyDescent="0.25">
      <c r="A208" s="58"/>
      <c r="B208" s="44"/>
      <c r="C208" s="44"/>
      <c r="D208" s="44"/>
      <c r="E208" s="44"/>
      <c r="F208" s="44"/>
      <c r="G208" s="129">
        <f t="shared" ref="G208:G271" ca="1" si="84">TODAY()</f>
        <v>43617</v>
      </c>
      <c r="H208" s="51"/>
      <c r="I208" s="119"/>
      <c r="J208" s="1">
        <f t="shared" ca="1" si="66"/>
        <v>119.41956239019827</v>
      </c>
      <c r="K208" s="2" t="e">
        <f t="shared" ca="1" si="67"/>
        <v>#DIV/0!</v>
      </c>
      <c r="L208" s="117" t="e">
        <f t="shared" ca="1" si="82"/>
        <v>#DIV/0!</v>
      </c>
      <c r="M208" s="119"/>
      <c r="N208" s="16" t="str">
        <f t="shared" si="68"/>
        <v/>
      </c>
      <c r="O208" s="119"/>
      <c r="P208" s="16" t="str">
        <f t="shared" si="69"/>
        <v/>
      </c>
      <c r="Q208" s="119"/>
      <c r="R208" s="16" t="str">
        <f t="shared" si="70"/>
        <v/>
      </c>
      <c r="S208" s="119"/>
      <c r="T208" s="17" t="str">
        <f t="shared" ref="T208:T271" si="85">IF(S208="ALTO",$W$8,IF(S208="BAJO",$W$10,IF(S208="MEDIO",$W$9,"")))</f>
        <v/>
      </c>
      <c r="U208" s="119"/>
      <c r="V208" s="17" t="str">
        <f t="shared" ref="V208:V271" si="86">IF(U208="SI",$U$8,IF(U208="NO",$U$9,IF(U208="N/A",$U$10,"")))</f>
        <v/>
      </c>
      <c r="W208" s="125" t="e">
        <f t="shared" ref="W208:W271" si="87">(N208+P208+R208+T208+V208)/5</f>
        <v>#VALUE!</v>
      </c>
      <c r="X208" s="119"/>
      <c r="Y208" s="17" t="str">
        <f t="shared" ref="Y208:Y271" si="88">IF(X208="BUENO",$W$10,IF(X208="REGULAR",$W$9,IF(X208="MALO",$W$8,"")))</f>
        <v/>
      </c>
      <c r="Z208" s="119"/>
      <c r="AA208" s="16" t="str">
        <f t="shared" ref="AA208:AA271" si="89">IF(Z208="SI",$U$8,IF(Z208="NO",$U$9,""))</f>
        <v/>
      </c>
      <c r="AB208" s="119"/>
      <c r="AC208" s="17" t="str">
        <f t="shared" si="71"/>
        <v/>
      </c>
      <c r="AD208" s="119"/>
      <c r="AE208" s="16" t="str">
        <f t="shared" ref="AE208:AE271" si="90">IF(AD208="SI",$U$8,IF(AD208="NO",$U$9,""))</f>
        <v/>
      </c>
      <c r="AF208" s="119"/>
      <c r="AG208" s="17" t="str">
        <f t="shared" ref="AG208:AG271" si="91">IF(AF208="ASISTENCIAL TIPO 1",$AA$7,IF(AF208="ASISTENCIAL TIPO 2",$AA$8,IF(AF208="STAND BY",$AA$10,IF(AF208="ADMINISTRATIVO",$AA$9,""))))</f>
        <v/>
      </c>
      <c r="AH208" s="119"/>
      <c r="AI208" s="17" t="str">
        <f t="shared" si="72"/>
        <v/>
      </c>
      <c r="AJ208" s="119"/>
      <c r="AK208" s="17" t="str">
        <f t="shared" ref="AK208:AK271" si="92">IF(AJ208="SI",$AI$8,IF(AJ208="NO",$AI$7,""))</f>
        <v/>
      </c>
      <c r="AL208" s="18" t="e">
        <f t="shared" si="73"/>
        <v>#VALUE!</v>
      </c>
      <c r="AM208" s="23"/>
      <c r="AN208" s="19"/>
      <c r="AO208" s="21" t="e">
        <f t="shared" ref="AO208:AO271" si="93">+AN208/AM208</f>
        <v>#DIV/0!</v>
      </c>
      <c r="AP208" s="22" t="e">
        <f t="shared" si="74"/>
        <v>#DIV/0!</v>
      </c>
      <c r="AQ208" s="20"/>
      <c r="AR208" s="13">
        <f t="shared" si="75"/>
        <v>0</v>
      </c>
      <c r="AS208" s="18" t="e">
        <f t="shared" si="76"/>
        <v>#DIV/0!</v>
      </c>
      <c r="AT208" s="24" t="e">
        <f t="shared" ca="1" si="77"/>
        <v>#DIV/0!</v>
      </c>
      <c r="AU208" s="24" t="e">
        <f t="shared" si="78"/>
        <v>#VALUE!</v>
      </c>
      <c r="AV208" s="24" t="e">
        <f t="shared" si="79"/>
        <v>#VALUE!</v>
      </c>
      <c r="AW208" s="24" t="e">
        <f t="shared" si="80"/>
        <v>#DIV/0!</v>
      </c>
      <c r="AX208" s="147" t="e">
        <f t="shared" ca="1" si="81"/>
        <v>#DIV/0!</v>
      </c>
      <c r="AY208" s="117" t="e">
        <f t="shared" ca="1" si="83"/>
        <v>#DIV/0!</v>
      </c>
    </row>
    <row r="209" spans="1:51" x14ac:dyDescent="0.25">
      <c r="A209" s="59"/>
      <c r="B209" s="52"/>
      <c r="C209" s="52"/>
      <c r="D209" s="52"/>
      <c r="E209" s="52"/>
      <c r="F209" s="52"/>
      <c r="G209" s="129">
        <f t="shared" ca="1" si="84"/>
        <v>43617</v>
      </c>
      <c r="H209" s="74"/>
      <c r="I209" s="53"/>
      <c r="J209" s="1">
        <f t="shared" ca="1" si="66"/>
        <v>119.41956239019827</v>
      </c>
      <c r="K209" s="2" t="e">
        <f t="shared" ca="1" si="67"/>
        <v>#DIV/0!</v>
      </c>
      <c r="L209" s="117" t="e">
        <f t="shared" ca="1" si="82"/>
        <v>#DIV/0!</v>
      </c>
      <c r="M209" s="53"/>
      <c r="N209" s="16" t="str">
        <f t="shared" si="68"/>
        <v/>
      </c>
      <c r="O209" s="53"/>
      <c r="P209" s="16" t="str">
        <f t="shared" si="69"/>
        <v/>
      </c>
      <c r="Q209" s="53"/>
      <c r="R209" s="16" t="str">
        <f t="shared" si="70"/>
        <v/>
      </c>
      <c r="S209" s="53"/>
      <c r="T209" s="17" t="str">
        <f t="shared" si="85"/>
        <v/>
      </c>
      <c r="U209" s="53"/>
      <c r="V209" s="17" t="str">
        <f t="shared" si="86"/>
        <v/>
      </c>
      <c r="W209" s="125" t="e">
        <f t="shared" si="87"/>
        <v>#VALUE!</v>
      </c>
      <c r="X209" s="53"/>
      <c r="Y209" s="17" t="str">
        <f t="shared" si="88"/>
        <v/>
      </c>
      <c r="Z209" s="53"/>
      <c r="AA209" s="16" t="str">
        <f t="shared" si="89"/>
        <v/>
      </c>
      <c r="AB209" s="53"/>
      <c r="AC209" s="17" t="str">
        <f t="shared" si="71"/>
        <v/>
      </c>
      <c r="AD209" s="53"/>
      <c r="AE209" s="16" t="str">
        <f t="shared" si="90"/>
        <v/>
      </c>
      <c r="AF209" s="53"/>
      <c r="AG209" s="17" t="str">
        <f t="shared" si="91"/>
        <v/>
      </c>
      <c r="AH209" s="53"/>
      <c r="AI209" s="17" t="str">
        <f t="shared" si="72"/>
        <v/>
      </c>
      <c r="AJ209" s="53"/>
      <c r="AK209" s="17" t="str">
        <f t="shared" si="92"/>
        <v/>
      </c>
      <c r="AL209" s="18" t="e">
        <f t="shared" si="73"/>
        <v>#VALUE!</v>
      </c>
      <c r="AM209" s="54"/>
      <c r="AN209" s="55"/>
      <c r="AO209" s="21" t="e">
        <f t="shared" si="93"/>
        <v>#DIV/0!</v>
      </c>
      <c r="AP209" s="22" t="e">
        <f t="shared" si="74"/>
        <v>#DIV/0!</v>
      </c>
      <c r="AQ209" s="56"/>
      <c r="AR209" s="13">
        <f t="shared" si="75"/>
        <v>0</v>
      </c>
      <c r="AS209" s="18" t="e">
        <f t="shared" si="76"/>
        <v>#DIV/0!</v>
      </c>
      <c r="AT209" s="24" t="e">
        <f t="shared" ca="1" si="77"/>
        <v>#DIV/0!</v>
      </c>
      <c r="AU209" s="24" t="e">
        <f t="shared" si="78"/>
        <v>#VALUE!</v>
      </c>
      <c r="AV209" s="24" t="e">
        <f t="shared" si="79"/>
        <v>#VALUE!</v>
      </c>
      <c r="AW209" s="24" t="e">
        <f t="shared" si="80"/>
        <v>#DIV/0!</v>
      </c>
      <c r="AX209" s="147" t="e">
        <f t="shared" ca="1" si="81"/>
        <v>#DIV/0!</v>
      </c>
      <c r="AY209" s="117" t="e">
        <f t="shared" ca="1" si="83"/>
        <v>#DIV/0!</v>
      </c>
    </row>
    <row r="210" spans="1:51" x14ac:dyDescent="0.25">
      <c r="A210" s="58"/>
      <c r="B210" s="44"/>
      <c r="C210" s="44"/>
      <c r="D210" s="44"/>
      <c r="E210" s="44"/>
      <c r="F210" s="44"/>
      <c r="G210" s="129">
        <f t="shared" ca="1" si="84"/>
        <v>43617</v>
      </c>
      <c r="H210" s="51"/>
      <c r="I210" s="119"/>
      <c r="J210" s="1">
        <f t="shared" ref="J210:J273" ca="1" si="94">YEARFRAC(G210,H210,1)</f>
        <v>119.41956239019827</v>
      </c>
      <c r="K210" s="2" t="e">
        <f t="shared" ref="K210:K273" ca="1" si="95">J210*100/I210</f>
        <v>#DIV/0!</v>
      </c>
      <c r="L210" s="117" t="e">
        <f t="shared" ca="1" si="82"/>
        <v>#DIV/0!</v>
      </c>
      <c r="M210" s="119"/>
      <c r="N210" s="16" t="str">
        <f t="shared" ref="N210:N273" si="96">IF(M210="SI",$U$8,IF(M210="NO",$U$9,""))</f>
        <v/>
      </c>
      <c r="O210" s="119"/>
      <c r="P210" s="16" t="str">
        <f t="shared" ref="P210:P273" si="97">IF(O210="SI",$U$8,IF(O210="NO",$U$9,""))</f>
        <v/>
      </c>
      <c r="Q210" s="119"/>
      <c r="R210" s="16" t="str">
        <f t="shared" ref="R210:R273" si="98">IF(Q210="SI",$U$9,IF(Q210="NO",$U$8,""))</f>
        <v/>
      </c>
      <c r="S210" s="119"/>
      <c r="T210" s="17" t="str">
        <f t="shared" si="85"/>
        <v/>
      </c>
      <c r="U210" s="119"/>
      <c r="V210" s="17" t="str">
        <f t="shared" si="86"/>
        <v/>
      </c>
      <c r="W210" s="125" t="e">
        <f t="shared" si="87"/>
        <v>#VALUE!</v>
      </c>
      <c r="X210" s="119"/>
      <c r="Y210" s="17" t="str">
        <f t="shared" si="88"/>
        <v/>
      </c>
      <c r="Z210" s="119"/>
      <c r="AA210" s="16" t="str">
        <f t="shared" si="89"/>
        <v/>
      </c>
      <c r="AB210" s="119"/>
      <c r="AC210" s="17" t="str">
        <f t="shared" ref="AC210:AC273" si="99">IF(AB210="CARGA ESTABLE",$AE$8,IF(AB210="BAJA CARGA",$AE$7,IF(AB210="SOBRE CARGA",$AE$9,"")))</f>
        <v/>
      </c>
      <c r="AD210" s="119"/>
      <c r="AE210" s="16" t="str">
        <f t="shared" si="90"/>
        <v/>
      </c>
      <c r="AF210" s="119"/>
      <c r="AG210" s="17" t="str">
        <f t="shared" si="91"/>
        <v/>
      </c>
      <c r="AH210" s="119"/>
      <c r="AI210" s="17" t="str">
        <f t="shared" ref="AI210:AI273" si="100">IF(AH210="SI",$AI$7,IF(AH210="NO",$AI$8,""))</f>
        <v/>
      </c>
      <c r="AJ210" s="119"/>
      <c r="AK210" s="17" t="str">
        <f t="shared" si="92"/>
        <v/>
      </c>
      <c r="AL210" s="18" t="e">
        <f t="shared" ref="AL210:AL273" si="101">(Y210+AA210+AC210+AE210+AG210+AI210+AK210)/7</f>
        <v>#VALUE!</v>
      </c>
      <c r="AM210" s="23"/>
      <c r="AN210" s="19"/>
      <c r="AO210" s="21" t="e">
        <f t="shared" si="93"/>
        <v>#DIV/0!</v>
      </c>
      <c r="AP210" s="22" t="e">
        <f t="shared" ref="AP210:AP273" si="102">IF(AND(AO210&gt;=$AN$8),$AO$8,IF(AND(AO210&lt;$AN$8),$AO$9,0))</f>
        <v>#DIV/0!</v>
      </c>
      <c r="AQ210" s="20"/>
      <c r="AR210" s="13">
        <f t="shared" ref="AR210:AR273" si="103">IF(AND(AQ210&lt;AM210),$AO$9,IF(AND(AQ210&gt;AM210),$AO$8,0))</f>
        <v>0</v>
      </c>
      <c r="AS210" s="18" t="e">
        <f t="shared" ref="AS210:AS273" si="104">(AP210+AR210)/2</f>
        <v>#DIV/0!</v>
      </c>
      <c r="AT210" s="24" t="e">
        <f t="shared" ref="AT210:AT273" ca="1" si="105">L210</f>
        <v>#DIV/0!</v>
      </c>
      <c r="AU210" s="24" t="e">
        <f t="shared" ref="AU210:AU273" si="106">W210</f>
        <v>#VALUE!</v>
      </c>
      <c r="AV210" s="24" t="e">
        <f t="shared" ref="AV210:AV273" si="107">AL210</f>
        <v>#VALUE!</v>
      </c>
      <c r="AW210" s="24" t="e">
        <f t="shared" ref="AW210:AW273" si="108">AS210</f>
        <v>#DIV/0!</v>
      </c>
      <c r="AX210" s="147" t="e">
        <f t="shared" ref="AX210:AX273" ca="1" si="109">((AT210*0.1)+(AU210*0.3)+(AV210*0.3)+(AW210*0.3))</f>
        <v>#DIV/0!</v>
      </c>
      <c r="AY210" s="117" t="e">
        <f t="shared" ca="1" si="83"/>
        <v>#DIV/0!</v>
      </c>
    </row>
    <row r="211" spans="1:51" s="72" customFormat="1" ht="30.75" customHeight="1" x14ac:dyDescent="0.25">
      <c r="A211" s="59"/>
      <c r="B211" s="52"/>
      <c r="C211" s="52"/>
      <c r="D211" s="52"/>
      <c r="E211" s="52"/>
      <c r="F211" s="52"/>
      <c r="G211" s="129">
        <f t="shared" ca="1" si="84"/>
        <v>43617</v>
      </c>
      <c r="H211" s="74"/>
      <c r="I211" s="53"/>
      <c r="J211" s="1">
        <f t="shared" ca="1" si="94"/>
        <v>119.41956239019827</v>
      </c>
      <c r="K211" s="2" t="e">
        <f t="shared" ca="1" si="95"/>
        <v>#DIV/0!</v>
      </c>
      <c r="L211" s="117" t="e">
        <f t="shared" ref="L211:L274" ca="1" si="110">IF(AND(K211&lt;=$P$6),$R$6,IF(AND(K211&gt;$P$6,K211&lt;$P$7),$R$7,IF(AND(K211&gt;=$P$7,K211&lt;$P$8),$R$8,IF(AND(K211&gt;=$P$9),$R$9,0))))</f>
        <v>#DIV/0!</v>
      </c>
      <c r="M211" s="53"/>
      <c r="N211" s="16" t="str">
        <f t="shared" si="96"/>
        <v/>
      </c>
      <c r="O211" s="53"/>
      <c r="P211" s="16" t="str">
        <f t="shared" si="97"/>
        <v/>
      </c>
      <c r="Q211" s="53"/>
      <c r="R211" s="16" t="str">
        <f t="shared" si="98"/>
        <v/>
      </c>
      <c r="S211" s="53"/>
      <c r="T211" s="17" t="str">
        <f t="shared" si="85"/>
        <v/>
      </c>
      <c r="U211" s="53"/>
      <c r="V211" s="17" t="str">
        <f t="shared" si="86"/>
        <v/>
      </c>
      <c r="W211" s="125" t="e">
        <f t="shared" si="87"/>
        <v>#VALUE!</v>
      </c>
      <c r="X211" s="53"/>
      <c r="Y211" s="17" t="str">
        <f t="shared" si="88"/>
        <v/>
      </c>
      <c r="Z211" s="53"/>
      <c r="AA211" s="16" t="str">
        <f t="shared" si="89"/>
        <v/>
      </c>
      <c r="AB211" s="53"/>
      <c r="AC211" s="17" t="str">
        <f t="shared" si="99"/>
        <v/>
      </c>
      <c r="AD211" s="53"/>
      <c r="AE211" s="16" t="str">
        <f t="shared" si="90"/>
        <v/>
      </c>
      <c r="AF211" s="53"/>
      <c r="AG211" s="17" t="str">
        <f t="shared" si="91"/>
        <v/>
      </c>
      <c r="AH211" s="53"/>
      <c r="AI211" s="17" t="str">
        <f t="shared" si="100"/>
        <v/>
      </c>
      <c r="AJ211" s="53"/>
      <c r="AK211" s="17" t="str">
        <f t="shared" si="92"/>
        <v/>
      </c>
      <c r="AL211" s="18" t="e">
        <f t="shared" si="101"/>
        <v>#VALUE!</v>
      </c>
      <c r="AM211" s="54"/>
      <c r="AN211" s="55"/>
      <c r="AO211" s="21" t="e">
        <f t="shared" si="93"/>
        <v>#DIV/0!</v>
      </c>
      <c r="AP211" s="22" t="e">
        <f t="shared" si="102"/>
        <v>#DIV/0!</v>
      </c>
      <c r="AQ211" s="56"/>
      <c r="AR211" s="13">
        <f t="shared" si="103"/>
        <v>0</v>
      </c>
      <c r="AS211" s="18" t="e">
        <f t="shared" si="104"/>
        <v>#DIV/0!</v>
      </c>
      <c r="AT211" s="24" t="e">
        <f t="shared" ca="1" si="105"/>
        <v>#DIV/0!</v>
      </c>
      <c r="AU211" s="24" t="e">
        <f t="shared" si="106"/>
        <v>#VALUE!</v>
      </c>
      <c r="AV211" s="24" t="e">
        <f t="shared" si="107"/>
        <v>#VALUE!</v>
      </c>
      <c r="AW211" s="24" t="e">
        <f t="shared" si="108"/>
        <v>#DIV/0!</v>
      </c>
      <c r="AX211" s="147" t="e">
        <f t="shared" ca="1" si="109"/>
        <v>#DIV/0!</v>
      </c>
      <c r="AY211" s="117" t="e">
        <f t="shared" ca="1" si="83"/>
        <v>#DIV/0!</v>
      </c>
    </row>
    <row r="212" spans="1:51" s="72" customFormat="1" x14ac:dyDescent="0.25">
      <c r="A212" s="58"/>
      <c r="B212" s="44"/>
      <c r="C212" s="44"/>
      <c r="D212" s="44"/>
      <c r="E212" s="44"/>
      <c r="F212" s="44"/>
      <c r="G212" s="129">
        <f t="shared" ca="1" si="84"/>
        <v>43617</v>
      </c>
      <c r="H212" s="51"/>
      <c r="I212" s="119"/>
      <c r="J212" s="1">
        <f t="shared" ca="1" si="94"/>
        <v>119.41956239019827</v>
      </c>
      <c r="K212" s="2" t="e">
        <f t="shared" ca="1" si="95"/>
        <v>#DIV/0!</v>
      </c>
      <c r="L212" s="117" t="e">
        <f t="shared" ca="1" si="110"/>
        <v>#DIV/0!</v>
      </c>
      <c r="M212" s="119"/>
      <c r="N212" s="16" t="str">
        <f t="shared" si="96"/>
        <v/>
      </c>
      <c r="O212" s="119"/>
      <c r="P212" s="16" t="str">
        <f t="shared" si="97"/>
        <v/>
      </c>
      <c r="Q212" s="119"/>
      <c r="R212" s="16" t="str">
        <f t="shared" si="98"/>
        <v/>
      </c>
      <c r="S212" s="119"/>
      <c r="T212" s="17" t="str">
        <f t="shared" si="85"/>
        <v/>
      </c>
      <c r="U212" s="119"/>
      <c r="V212" s="17" t="str">
        <f t="shared" si="86"/>
        <v/>
      </c>
      <c r="W212" s="125" t="e">
        <f t="shared" si="87"/>
        <v>#VALUE!</v>
      </c>
      <c r="X212" s="119"/>
      <c r="Y212" s="17" t="str">
        <f t="shared" si="88"/>
        <v/>
      </c>
      <c r="Z212" s="119"/>
      <c r="AA212" s="16" t="str">
        <f t="shared" si="89"/>
        <v/>
      </c>
      <c r="AB212" s="119"/>
      <c r="AC212" s="17" t="str">
        <f t="shared" si="99"/>
        <v/>
      </c>
      <c r="AD212" s="119"/>
      <c r="AE212" s="16" t="str">
        <f t="shared" si="90"/>
        <v/>
      </c>
      <c r="AF212" s="119"/>
      <c r="AG212" s="17" t="str">
        <f t="shared" si="91"/>
        <v/>
      </c>
      <c r="AH212" s="119"/>
      <c r="AI212" s="17" t="str">
        <f t="shared" si="100"/>
        <v/>
      </c>
      <c r="AJ212" s="119"/>
      <c r="AK212" s="17" t="str">
        <f t="shared" si="92"/>
        <v/>
      </c>
      <c r="AL212" s="18" t="e">
        <f t="shared" si="101"/>
        <v>#VALUE!</v>
      </c>
      <c r="AM212" s="23"/>
      <c r="AN212" s="19"/>
      <c r="AO212" s="21" t="e">
        <f t="shared" si="93"/>
        <v>#DIV/0!</v>
      </c>
      <c r="AP212" s="22" t="e">
        <f t="shared" si="102"/>
        <v>#DIV/0!</v>
      </c>
      <c r="AQ212" s="20"/>
      <c r="AR212" s="13">
        <f t="shared" si="103"/>
        <v>0</v>
      </c>
      <c r="AS212" s="18" t="e">
        <f t="shared" si="104"/>
        <v>#DIV/0!</v>
      </c>
      <c r="AT212" s="24" t="e">
        <f t="shared" ca="1" si="105"/>
        <v>#DIV/0!</v>
      </c>
      <c r="AU212" s="24" t="e">
        <f t="shared" si="106"/>
        <v>#VALUE!</v>
      </c>
      <c r="AV212" s="24" t="e">
        <f t="shared" si="107"/>
        <v>#VALUE!</v>
      </c>
      <c r="AW212" s="24" t="e">
        <f t="shared" si="108"/>
        <v>#DIV/0!</v>
      </c>
      <c r="AX212" s="147" t="e">
        <f t="shared" ca="1" si="109"/>
        <v>#DIV/0!</v>
      </c>
      <c r="AY212" s="117" t="e">
        <f t="shared" ca="1" si="83"/>
        <v>#DIV/0!</v>
      </c>
    </row>
    <row r="213" spans="1:51" s="72" customFormat="1" x14ac:dyDescent="0.25">
      <c r="A213" s="59"/>
      <c r="B213" s="52"/>
      <c r="C213" s="52"/>
      <c r="D213" s="52"/>
      <c r="E213" s="52"/>
      <c r="F213" s="52"/>
      <c r="G213" s="129">
        <f t="shared" ca="1" si="84"/>
        <v>43617</v>
      </c>
      <c r="H213" s="74"/>
      <c r="I213" s="53"/>
      <c r="J213" s="1">
        <f t="shared" ca="1" si="94"/>
        <v>119.41956239019827</v>
      </c>
      <c r="K213" s="2" t="e">
        <f t="shared" ca="1" si="95"/>
        <v>#DIV/0!</v>
      </c>
      <c r="L213" s="117" t="e">
        <f t="shared" ca="1" si="110"/>
        <v>#DIV/0!</v>
      </c>
      <c r="M213" s="53"/>
      <c r="N213" s="16" t="str">
        <f t="shared" si="96"/>
        <v/>
      </c>
      <c r="O213" s="53"/>
      <c r="P213" s="16" t="str">
        <f t="shared" si="97"/>
        <v/>
      </c>
      <c r="Q213" s="53"/>
      <c r="R213" s="16" t="str">
        <f t="shared" si="98"/>
        <v/>
      </c>
      <c r="S213" s="53"/>
      <c r="T213" s="17" t="str">
        <f t="shared" si="85"/>
        <v/>
      </c>
      <c r="U213" s="53"/>
      <c r="V213" s="17" t="str">
        <f t="shared" si="86"/>
        <v/>
      </c>
      <c r="W213" s="125" t="e">
        <f t="shared" si="87"/>
        <v>#VALUE!</v>
      </c>
      <c r="X213" s="53"/>
      <c r="Y213" s="17" t="str">
        <f t="shared" si="88"/>
        <v/>
      </c>
      <c r="Z213" s="53"/>
      <c r="AA213" s="16" t="str">
        <f t="shared" si="89"/>
        <v/>
      </c>
      <c r="AB213" s="53"/>
      <c r="AC213" s="17" t="str">
        <f t="shared" si="99"/>
        <v/>
      </c>
      <c r="AD213" s="53"/>
      <c r="AE213" s="16" t="str">
        <f t="shared" si="90"/>
        <v/>
      </c>
      <c r="AF213" s="53"/>
      <c r="AG213" s="17" t="str">
        <f t="shared" si="91"/>
        <v/>
      </c>
      <c r="AH213" s="53"/>
      <c r="AI213" s="17" t="str">
        <f t="shared" si="100"/>
        <v/>
      </c>
      <c r="AJ213" s="53"/>
      <c r="AK213" s="17" t="str">
        <f t="shared" si="92"/>
        <v/>
      </c>
      <c r="AL213" s="18" t="e">
        <f t="shared" si="101"/>
        <v>#VALUE!</v>
      </c>
      <c r="AM213" s="54"/>
      <c r="AN213" s="55"/>
      <c r="AO213" s="21" t="e">
        <f t="shared" si="93"/>
        <v>#DIV/0!</v>
      </c>
      <c r="AP213" s="22" t="e">
        <f t="shared" si="102"/>
        <v>#DIV/0!</v>
      </c>
      <c r="AQ213" s="56"/>
      <c r="AR213" s="13">
        <f t="shared" si="103"/>
        <v>0</v>
      </c>
      <c r="AS213" s="18" t="e">
        <f t="shared" si="104"/>
        <v>#DIV/0!</v>
      </c>
      <c r="AT213" s="24" t="e">
        <f t="shared" ca="1" si="105"/>
        <v>#DIV/0!</v>
      </c>
      <c r="AU213" s="24" t="e">
        <f t="shared" si="106"/>
        <v>#VALUE!</v>
      </c>
      <c r="AV213" s="24" t="e">
        <f t="shared" si="107"/>
        <v>#VALUE!</v>
      </c>
      <c r="AW213" s="24" t="e">
        <f t="shared" si="108"/>
        <v>#DIV/0!</v>
      </c>
      <c r="AX213" s="147" t="e">
        <f t="shared" ca="1" si="109"/>
        <v>#DIV/0!</v>
      </c>
      <c r="AY213" s="117" t="e">
        <f t="shared" ca="1" si="83"/>
        <v>#DIV/0!</v>
      </c>
    </row>
    <row r="214" spans="1:51" s="72" customFormat="1" x14ac:dyDescent="0.25">
      <c r="A214" s="58"/>
      <c r="B214" s="44"/>
      <c r="C214" s="44"/>
      <c r="D214" s="44"/>
      <c r="E214" s="44"/>
      <c r="F214" s="44"/>
      <c r="G214" s="129">
        <f t="shared" ca="1" si="84"/>
        <v>43617</v>
      </c>
      <c r="H214" s="51"/>
      <c r="I214" s="119"/>
      <c r="J214" s="1">
        <f t="shared" ca="1" si="94"/>
        <v>119.41956239019827</v>
      </c>
      <c r="K214" s="2" t="e">
        <f t="shared" ca="1" si="95"/>
        <v>#DIV/0!</v>
      </c>
      <c r="L214" s="117" t="e">
        <f t="shared" ca="1" si="110"/>
        <v>#DIV/0!</v>
      </c>
      <c r="M214" s="119"/>
      <c r="N214" s="16" t="str">
        <f t="shared" si="96"/>
        <v/>
      </c>
      <c r="O214" s="119"/>
      <c r="P214" s="16" t="str">
        <f t="shared" si="97"/>
        <v/>
      </c>
      <c r="Q214" s="119"/>
      <c r="R214" s="16" t="str">
        <f t="shared" si="98"/>
        <v/>
      </c>
      <c r="S214" s="119"/>
      <c r="T214" s="17" t="str">
        <f t="shared" si="85"/>
        <v/>
      </c>
      <c r="U214" s="119"/>
      <c r="V214" s="17" t="str">
        <f t="shared" si="86"/>
        <v/>
      </c>
      <c r="W214" s="125" t="e">
        <f t="shared" si="87"/>
        <v>#VALUE!</v>
      </c>
      <c r="X214" s="119"/>
      <c r="Y214" s="17" t="str">
        <f t="shared" si="88"/>
        <v/>
      </c>
      <c r="Z214" s="119"/>
      <c r="AA214" s="16" t="str">
        <f t="shared" si="89"/>
        <v/>
      </c>
      <c r="AB214" s="119"/>
      <c r="AC214" s="17" t="str">
        <f t="shared" si="99"/>
        <v/>
      </c>
      <c r="AD214" s="119"/>
      <c r="AE214" s="16" t="str">
        <f t="shared" si="90"/>
        <v/>
      </c>
      <c r="AF214" s="119"/>
      <c r="AG214" s="17" t="str">
        <f t="shared" si="91"/>
        <v/>
      </c>
      <c r="AH214" s="119"/>
      <c r="AI214" s="17" t="str">
        <f t="shared" si="100"/>
        <v/>
      </c>
      <c r="AJ214" s="119"/>
      <c r="AK214" s="17" t="str">
        <f t="shared" si="92"/>
        <v/>
      </c>
      <c r="AL214" s="18" t="e">
        <f t="shared" si="101"/>
        <v>#VALUE!</v>
      </c>
      <c r="AM214" s="23"/>
      <c r="AN214" s="19"/>
      <c r="AO214" s="21" t="e">
        <f t="shared" si="93"/>
        <v>#DIV/0!</v>
      </c>
      <c r="AP214" s="22" t="e">
        <f t="shared" si="102"/>
        <v>#DIV/0!</v>
      </c>
      <c r="AQ214" s="20"/>
      <c r="AR214" s="13">
        <f t="shared" si="103"/>
        <v>0</v>
      </c>
      <c r="AS214" s="18" t="e">
        <f t="shared" si="104"/>
        <v>#DIV/0!</v>
      </c>
      <c r="AT214" s="24" t="e">
        <f t="shared" ca="1" si="105"/>
        <v>#DIV/0!</v>
      </c>
      <c r="AU214" s="24" t="e">
        <f t="shared" si="106"/>
        <v>#VALUE!</v>
      </c>
      <c r="AV214" s="24" t="e">
        <f t="shared" si="107"/>
        <v>#VALUE!</v>
      </c>
      <c r="AW214" s="24" t="e">
        <f t="shared" si="108"/>
        <v>#DIV/0!</v>
      </c>
      <c r="AX214" s="147" t="e">
        <f t="shared" ca="1" si="109"/>
        <v>#DIV/0!</v>
      </c>
      <c r="AY214" s="117" t="e">
        <f t="shared" ca="1" si="83"/>
        <v>#DIV/0!</v>
      </c>
    </row>
    <row r="215" spans="1:51" x14ac:dyDescent="0.25">
      <c r="A215" s="59"/>
      <c r="B215" s="52"/>
      <c r="C215" s="52"/>
      <c r="D215" s="52"/>
      <c r="E215" s="52"/>
      <c r="F215" s="52"/>
      <c r="G215" s="129">
        <f t="shared" ca="1" si="84"/>
        <v>43617</v>
      </c>
      <c r="H215" s="74"/>
      <c r="I215" s="53"/>
      <c r="J215" s="1">
        <f t="shared" ca="1" si="94"/>
        <v>119.41956239019827</v>
      </c>
      <c r="K215" s="2" t="e">
        <f t="shared" ca="1" si="95"/>
        <v>#DIV/0!</v>
      </c>
      <c r="L215" s="117" t="e">
        <f t="shared" ca="1" si="110"/>
        <v>#DIV/0!</v>
      </c>
      <c r="M215" s="53"/>
      <c r="N215" s="16" t="str">
        <f t="shared" si="96"/>
        <v/>
      </c>
      <c r="O215" s="53"/>
      <c r="P215" s="16" t="str">
        <f t="shared" si="97"/>
        <v/>
      </c>
      <c r="Q215" s="53"/>
      <c r="R215" s="16" t="str">
        <f t="shared" si="98"/>
        <v/>
      </c>
      <c r="S215" s="53"/>
      <c r="T215" s="17" t="str">
        <f t="shared" si="85"/>
        <v/>
      </c>
      <c r="U215" s="53"/>
      <c r="V215" s="17" t="str">
        <f t="shared" si="86"/>
        <v/>
      </c>
      <c r="W215" s="125" t="e">
        <f t="shared" si="87"/>
        <v>#VALUE!</v>
      </c>
      <c r="X215" s="53"/>
      <c r="Y215" s="17" t="str">
        <f t="shared" si="88"/>
        <v/>
      </c>
      <c r="Z215" s="53"/>
      <c r="AA215" s="16" t="str">
        <f t="shared" si="89"/>
        <v/>
      </c>
      <c r="AB215" s="53"/>
      <c r="AC215" s="17" t="str">
        <f t="shared" si="99"/>
        <v/>
      </c>
      <c r="AD215" s="53"/>
      <c r="AE215" s="16" t="str">
        <f t="shared" si="90"/>
        <v/>
      </c>
      <c r="AF215" s="53"/>
      <c r="AG215" s="17" t="str">
        <f t="shared" si="91"/>
        <v/>
      </c>
      <c r="AH215" s="53"/>
      <c r="AI215" s="17" t="str">
        <f t="shared" si="100"/>
        <v/>
      </c>
      <c r="AJ215" s="53"/>
      <c r="AK215" s="17" t="str">
        <f t="shared" si="92"/>
        <v/>
      </c>
      <c r="AL215" s="18" t="e">
        <f t="shared" si="101"/>
        <v>#VALUE!</v>
      </c>
      <c r="AM215" s="54"/>
      <c r="AN215" s="55"/>
      <c r="AO215" s="21" t="e">
        <f t="shared" si="93"/>
        <v>#DIV/0!</v>
      </c>
      <c r="AP215" s="22" t="e">
        <f t="shared" si="102"/>
        <v>#DIV/0!</v>
      </c>
      <c r="AQ215" s="56"/>
      <c r="AR215" s="13">
        <f t="shared" si="103"/>
        <v>0</v>
      </c>
      <c r="AS215" s="18" t="e">
        <f t="shared" si="104"/>
        <v>#DIV/0!</v>
      </c>
      <c r="AT215" s="24" t="e">
        <f t="shared" ca="1" si="105"/>
        <v>#DIV/0!</v>
      </c>
      <c r="AU215" s="24" t="e">
        <f t="shared" si="106"/>
        <v>#VALUE!</v>
      </c>
      <c r="AV215" s="24" t="e">
        <f t="shared" si="107"/>
        <v>#VALUE!</v>
      </c>
      <c r="AW215" s="24" t="e">
        <f t="shared" si="108"/>
        <v>#DIV/0!</v>
      </c>
      <c r="AX215" s="147" t="e">
        <f t="shared" ca="1" si="109"/>
        <v>#DIV/0!</v>
      </c>
      <c r="AY215" s="117" t="e">
        <f t="shared" ref="AY215:AY278" ca="1" si="111">IF(AX215&lt;=20,"BAJA",IF(AX215&gt;40,"FUNCIONAL","DECADENCIA"))</f>
        <v>#DIV/0!</v>
      </c>
    </row>
    <row r="216" spans="1:51" x14ac:dyDescent="0.25">
      <c r="A216" s="58"/>
      <c r="B216" s="44"/>
      <c r="C216" s="44"/>
      <c r="D216" s="44"/>
      <c r="E216" s="44"/>
      <c r="F216" s="44"/>
      <c r="G216" s="129">
        <f t="shared" ca="1" si="84"/>
        <v>43617</v>
      </c>
      <c r="H216" s="51"/>
      <c r="I216" s="119"/>
      <c r="J216" s="1">
        <f t="shared" ca="1" si="94"/>
        <v>119.41956239019827</v>
      </c>
      <c r="K216" s="2" t="e">
        <f t="shared" ca="1" si="95"/>
        <v>#DIV/0!</v>
      </c>
      <c r="L216" s="117" t="e">
        <f t="shared" ca="1" si="110"/>
        <v>#DIV/0!</v>
      </c>
      <c r="M216" s="119"/>
      <c r="N216" s="16" t="str">
        <f t="shared" si="96"/>
        <v/>
      </c>
      <c r="O216" s="119"/>
      <c r="P216" s="16" t="str">
        <f t="shared" si="97"/>
        <v/>
      </c>
      <c r="Q216" s="119"/>
      <c r="R216" s="16" t="str">
        <f t="shared" si="98"/>
        <v/>
      </c>
      <c r="S216" s="119"/>
      <c r="T216" s="17" t="str">
        <f t="shared" si="85"/>
        <v/>
      </c>
      <c r="U216" s="119"/>
      <c r="V216" s="17" t="str">
        <f t="shared" si="86"/>
        <v/>
      </c>
      <c r="W216" s="125" t="e">
        <f t="shared" si="87"/>
        <v>#VALUE!</v>
      </c>
      <c r="X216" s="119"/>
      <c r="Y216" s="17" t="str">
        <f t="shared" si="88"/>
        <v/>
      </c>
      <c r="Z216" s="119"/>
      <c r="AA216" s="16" t="str">
        <f t="shared" si="89"/>
        <v/>
      </c>
      <c r="AB216" s="119"/>
      <c r="AC216" s="17" t="str">
        <f t="shared" si="99"/>
        <v/>
      </c>
      <c r="AD216" s="119"/>
      <c r="AE216" s="16" t="str">
        <f t="shared" si="90"/>
        <v/>
      </c>
      <c r="AF216" s="119"/>
      <c r="AG216" s="17" t="str">
        <f t="shared" si="91"/>
        <v/>
      </c>
      <c r="AH216" s="119"/>
      <c r="AI216" s="17" t="str">
        <f t="shared" si="100"/>
        <v/>
      </c>
      <c r="AJ216" s="119"/>
      <c r="AK216" s="17" t="str">
        <f t="shared" si="92"/>
        <v/>
      </c>
      <c r="AL216" s="18" t="e">
        <f t="shared" si="101"/>
        <v>#VALUE!</v>
      </c>
      <c r="AM216" s="23"/>
      <c r="AN216" s="19"/>
      <c r="AO216" s="21" t="e">
        <f t="shared" si="93"/>
        <v>#DIV/0!</v>
      </c>
      <c r="AP216" s="22" t="e">
        <f t="shared" si="102"/>
        <v>#DIV/0!</v>
      </c>
      <c r="AQ216" s="20"/>
      <c r="AR216" s="13">
        <f t="shared" si="103"/>
        <v>0</v>
      </c>
      <c r="AS216" s="18" t="e">
        <f t="shared" si="104"/>
        <v>#DIV/0!</v>
      </c>
      <c r="AT216" s="24" t="e">
        <f t="shared" ca="1" si="105"/>
        <v>#DIV/0!</v>
      </c>
      <c r="AU216" s="24" t="e">
        <f t="shared" si="106"/>
        <v>#VALUE!</v>
      </c>
      <c r="AV216" s="24" t="e">
        <f t="shared" si="107"/>
        <v>#VALUE!</v>
      </c>
      <c r="AW216" s="24" t="e">
        <f t="shared" si="108"/>
        <v>#DIV/0!</v>
      </c>
      <c r="AX216" s="147" t="e">
        <f t="shared" ca="1" si="109"/>
        <v>#DIV/0!</v>
      </c>
      <c r="AY216" s="117" t="e">
        <f t="shared" ca="1" si="111"/>
        <v>#DIV/0!</v>
      </c>
    </row>
    <row r="217" spans="1:51" x14ac:dyDescent="0.25">
      <c r="A217" s="59"/>
      <c r="B217" s="52"/>
      <c r="C217" s="52"/>
      <c r="D217" s="52"/>
      <c r="E217" s="52"/>
      <c r="F217" s="52"/>
      <c r="G217" s="129">
        <f t="shared" ca="1" si="84"/>
        <v>43617</v>
      </c>
      <c r="H217" s="74"/>
      <c r="I217" s="53"/>
      <c r="J217" s="1">
        <f t="shared" ca="1" si="94"/>
        <v>119.41956239019827</v>
      </c>
      <c r="K217" s="2" t="e">
        <f t="shared" ca="1" si="95"/>
        <v>#DIV/0!</v>
      </c>
      <c r="L217" s="117" t="e">
        <f t="shared" ca="1" si="110"/>
        <v>#DIV/0!</v>
      </c>
      <c r="M217" s="53"/>
      <c r="N217" s="16" t="str">
        <f t="shared" si="96"/>
        <v/>
      </c>
      <c r="O217" s="53"/>
      <c r="P217" s="16" t="str">
        <f t="shared" si="97"/>
        <v/>
      </c>
      <c r="Q217" s="53"/>
      <c r="R217" s="16" t="str">
        <f t="shared" si="98"/>
        <v/>
      </c>
      <c r="S217" s="53"/>
      <c r="T217" s="17" t="str">
        <f t="shared" si="85"/>
        <v/>
      </c>
      <c r="U217" s="53"/>
      <c r="V217" s="17" t="str">
        <f t="shared" si="86"/>
        <v/>
      </c>
      <c r="W217" s="125" t="e">
        <f t="shared" si="87"/>
        <v>#VALUE!</v>
      </c>
      <c r="X217" s="53"/>
      <c r="Y217" s="17" t="str">
        <f t="shared" si="88"/>
        <v/>
      </c>
      <c r="Z217" s="53"/>
      <c r="AA217" s="16" t="str">
        <f t="shared" si="89"/>
        <v/>
      </c>
      <c r="AB217" s="53"/>
      <c r="AC217" s="17" t="str">
        <f t="shared" si="99"/>
        <v/>
      </c>
      <c r="AD217" s="53"/>
      <c r="AE217" s="16" t="str">
        <f t="shared" si="90"/>
        <v/>
      </c>
      <c r="AF217" s="53"/>
      <c r="AG217" s="17" t="str">
        <f t="shared" si="91"/>
        <v/>
      </c>
      <c r="AH217" s="53"/>
      <c r="AI217" s="17" t="str">
        <f t="shared" si="100"/>
        <v/>
      </c>
      <c r="AJ217" s="53"/>
      <c r="AK217" s="17" t="str">
        <f t="shared" si="92"/>
        <v/>
      </c>
      <c r="AL217" s="18" t="e">
        <f t="shared" si="101"/>
        <v>#VALUE!</v>
      </c>
      <c r="AM217" s="54"/>
      <c r="AN217" s="55"/>
      <c r="AO217" s="21" t="e">
        <f t="shared" si="93"/>
        <v>#DIV/0!</v>
      </c>
      <c r="AP217" s="22" t="e">
        <f t="shared" si="102"/>
        <v>#DIV/0!</v>
      </c>
      <c r="AQ217" s="56"/>
      <c r="AR217" s="13">
        <f t="shared" si="103"/>
        <v>0</v>
      </c>
      <c r="AS217" s="18" t="e">
        <f t="shared" si="104"/>
        <v>#DIV/0!</v>
      </c>
      <c r="AT217" s="24" t="e">
        <f t="shared" ca="1" si="105"/>
        <v>#DIV/0!</v>
      </c>
      <c r="AU217" s="24" t="e">
        <f t="shared" si="106"/>
        <v>#VALUE!</v>
      </c>
      <c r="AV217" s="24" t="e">
        <f t="shared" si="107"/>
        <v>#VALUE!</v>
      </c>
      <c r="AW217" s="24" t="e">
        <f t="shared" si="108"/>
        <v>#DIV/0!</v>
      </c>
      <c r="AX217" s="147" t="e">
        <f t="shared" ca="1" si="109"/>
        <v>#DIV/0!</v>
      </c>
      <c r="AY217" s="117" t="e">
        <f t="shared" ca="1" si="111"/>
        <v>#DIV/0!</v>
      </c>
    </row>
    <row r="218" spans="1:51" x14ac:dyDescent="0.25">
      <c r="A218" s="58"/>
      <c r="B218" s="44"/>
      <c r="C218" s="44"/>
      <c r="D218" s="44"/>
      <c r="E218" s="44"/>
      <c r="F218" s="44"/>
      <c r="G218" s="129">
        <f t="shared" ca="1" si="84"/>
        <v>43617</v>
      </c>
      <c r="H218" s="51"/>
      <c r="I218" s="119"/>
      <c r="J218" s="1">
        <f t="shared" ca="1" si="94"/>
        <v>119.41956239019827</v>
      </c>
      <c r="K218" s="2" t="e">
        <f t="shared" ca="1" si="95"/>
        <v>#DIV/0!</v>
      </c>
      <c r="L218" s="117" t="e">
        <f t="shared" ca="1" si="110"/>
        <v>#DIV/0!</v>
      </c>
      <c r="M218" s="119"/>
      <c r="N218" s="16" t="str">
        <f t="shared" si="96"/>
        <v/>
      </c>
      <c r="O218" s="119"/>
      <c r="P218" s="16" t="str">
        <f t="shared" si="97"/>
        <v/>
      </c>
      <c r="Q218" s="119"/>
      <c r="R218" s="16" t="str">
        <f t="shared" si="98"/>
        <v/>
      </c>
      <c r="S218" s="119"/>
      <c r="T218" s="17" t="str">
        <f t="shared" si="85"/>
        <v/>
      </c>
      <c r="U218" s="119"/>
      <c r="V218" s="17" t="str">
        <f t="shared" si="86"/>
        <v/>
      </c>
      <c r="W218" s="125" t="e">
        <f t="shared" si="87"/>
        <v>#VALUE!</v>
      </c>
      <c r="X218" s="119"/>
      <c r="Y218" s="17" t="str">
        <f t="shared" si="88"/>
        <v/>
      </c>
      <c r="Z218" s="119"/>
      <c r="AA218" s="16" t="str">
        <f t="shared" si="89"/>
        <v/>
      </c>
      <c r="AB218" s="119"/>
      <c r="AC218" s="17" t="str">
        <f t="shared" si="99"/>
        <v/>
      </c>
      <c r="AD218" s="119"/>
      <c r="AE218" s="16" t="str">
        <f t="shared" si="90"/>
        <v/>
      </c>
      <c r="AF218" s="119"/>
      <c r="AG218" s="17" t="str">
        <f t="shared" si="91"/>
        <v/>
      </c>
      <c r="AH218" s="119"/>
      <c r="AI218" s="17" t="str">
        <f t="shared" si="100"/>
        <v/>
      </c>
      <c r="AJ218" s="119"/>
      <c r="AK218" s="17" t="str">
        <f t="shared" si="92"/>
        <v/>
      </c>
      <c r="AL218" s="18" t="e">
        <f t="shared" si="101"/>
        <v>#VALUE!</v>
      </c>
      <c r="AM218" s="23"/>
      <c r="AN218" s="19"/>
      <c r="AO218" s="21" t="e">
        <f t="shared" si="93"/>
        <v>#DIV/0!</v>
      </c>
      <c r="AP218" s="22" t="e">
        <f t="shared" si="102"/>
        <v>#DIV/0!</v>
      </c>
      <c r="AQ218" s="20"/>
      <c r="AR218" s="13">
        <f t="shared" si="103"/>
        <v>0</v>
      </c>
      <c r="AS218" s="18" t="e">
        <f t="shared" si="104"/>
        <v>#DIV/0!</v>
      </c>
      <c r="AT218" s="24" t="e">
        <f t="shared" ca="1" si="105"/>
        <v>#DIV/0!</v>
      </c>
      <c r="AU218" s="24" t="e">
        <f t="shared" si="106"/>
        <v>#VALUE!</v>
      </c>
      <c r="AV218" s="24" t="e">
        <f t="shared" si="107"/>
        <v>#VALUE!</v>
      </c>
      <c r="AW218" s="24" t="e">
        <f t="shared" si="108"/>
        <v>#DIV/0!</v>
      </c>
      <c r="AX218" s="147" t="e">
        <f t="shared" ca="1" si="109"/>
        <v>#DIV/0!</v>
      </c>
      <c r="AY218" s="117" t="e">
        <f t="shared" ca="1" si="111"/>
        <v>#DIV/0!</v>
      </c>
    </row>
    <row r="219" spans="1:51" s="72" customFormat="1" x14ac:dyDescent="0.25">
      <c r="A219" s="59"/>
      <c r="B219" s="52"/>
      <c r="C219" s="52"/>
      <c r="D219" s="52"/>
      <c r="E219" s="52"/>
      <c r="F219" s="52"/>
      <c r="G219" s="129">
        <f t="shared" ca="1" si="84"/>
        <v>43617</v>
      </c>
      <c r="H219" s="74"/>
      <c r="I219" s="53"/>
      <c r="J219" s="1">
        <f t="shared" ca="1" si="94"/>
        <v>119.41956239019827</v>
      </c>
      <c r="K219" s="2" t="e">
        <f t="shared" ca="1" si="95"/>
        <v>#DIV/0!</v>
      </c>
      <c r="L219" s="117" t="e">
        <f t="shared" ca="1" si="110"/>
        <v>#DIV/0!</v>
      </c>
      <c r="M219" s="53"/>
      <c r="N219" s="16" t="str">
        <f t="shared" si="96"/>
        <v/>
      </c>
      <c r="O219" s="53"/>
      <c r="P219" s="16" t="str">
        <f t="shared" si="97"/>
        <v/>
      </c>
      <c r="Q219" s="53"/>
      <c r="R219" s="16" t="str">
        <f t="shared" si="98"/>
        <v/>
      </c>
      <c r="S219" s="53"/>
      <c r="T219" s="17" t="str">
        <f t="shared" si="85"/>
        <v/>
      </c>
      <c r="U219" s="53"/>
      <c r="V219" s="17" t="str">
        <f t="shared" si="86"/>
        <v/>
      </c>
      <c r="W219" s="125" t="e">
        <f t="shared" si="87"/>
        <v>#VALUE!</v>
      </c>
      <c r="X219" s="53"/>
      <c r="Y219" s="17" t="str">
        <f t="shared" si="88"/>
        <v/>
      </c>
      <c r="Z219" s="53"/>
      <c r="AA219" s="16" t="str">
        <f t="shared" si="89"/>
        <v/>
      </c>
      <c r="AB219" s="53"/>
      <c r="AC219" s="17" t="str">
        <f t="shared" si="99"/>
        <v/>
      </c>
      <c r="AD219" s="53"/>
      <c r="AE219" s="16" t="str">
        <f t="shared" si="90"/>
        <v/>
      </c>
      <c r="AF219" s="53"/>
      <c r="AG219" s="17" t="str">
        <f t="shared" si="91"/>
        <v/>
      </c>
      <c r="AH219" s="53"/>
      <c r="AI219" s="17" t="str">
        <f t="shared" si="100"/>
        <v/>
      </c>
      <c r="AJ219" s="53"/>
      <c r="AK219" s="17" t="str">
        <f t="shared" si="92"/>
        <v/>
      </c>
      <c r="AL219" s="18" t="e">
        <f t="shared" si="101"/>
        <v>#VALUE!</v>
      </c>
      <c r="AM219" s="54"/>
      <c r="AN219" s="55"/>
      <c r="AO219" s="21" t="e">
        <f t="shared" si="93"/>
        <v>#DIV/0!</v>
      </c>
      <c r="AP219" s="22" t="e">
        <f t="shared" si="102"/>
        <v>#DIV/0!</v>
      </c>
      <c r="AQ219" s="56"/>
      <c r="AR219" s="13">
        <f t="shared" si="103"/>
        <v>0</v>
      </c>
      <c r="AS219" s="18" t="e">
        <f t="shared" si="104"/>
        <v>#DIV/0!</v>
      </c>
      <c r="AT219" s="24" t="e">
        <f t="shared" ca="1" si="105"/>
        <v>#DIV/0!</v>
      </c>
      <c r="AU219" s="24" t="e">
        <f t="shared" si="106"/>
        <v>#VALUE!</v>
      </c>
      <c r="AV219" s="24" t="e">
        <f t="shared" si="107"/>
        <v>#VALUE!</v>
      </c>
      <c r="AW219" s="24" t="e">
        <f t="shared" si="108"/>
        <v>#DIV/0!</v>
      </c>
      <c r="AX219" s="147" t="e">
        <f t="shared" ca="1" si="109"/>
        <v>#DIV/0!</v>
      </c>
      <c r="AY219" s="117" t="e">
        <f t="shared" ca="1" si="111"/>
        <v>#DIV/0!</v>
      </c>
    </row>
    <row r="220" spans="1:51" s="57" customFormat="1" x14ac:dyDescent="0.25">
      <c r="A220" s="58"/>
      <c r="B220" s="44"/>
      <c r="C220" s="44"/>
      <c r="D220" s="44"/>
      <c r="E220" s="44"/>
      <c r="F220" s="44"/>
      <c r="G220" s="129">
        <f t="shared" ca="1" si="84"/>
        <v>43617</v>
      </c>
      <c r="H220" s="51"/>
      <c r="I220" s="119"/>
      <c r="J220" s="1">
        <f t="shared" ca="1" si="94"/>
        <v>119.41956239019827</v>
      </c>
      <c r="K220" s="2" t="e">
        <f t="shared" ca="1" si="95"/>
        <v>#DIV/0!</v>
      </c>
      <c r="L220" s="117" t="e">
        <f t="shared" ca="1" si="110"/>
        <v>#DIV/0!</v>
      </c>
      <c r="M220" s="119"/>
      <c r="N220" s="16" t="str">
        <f t="shared" si="96"/>
        <v/>
      </c>
      <c r="O220" s="119"/>
      <c r="P220" s="16" t="str">
        <f t="shared" si="97"/>
        <v/>
      </c>
      <c r="Q220" s="119"/>
      <c r="R220" s="16" t="str">
        <f t="shared" si="98"/>
        <v/>
      </c>
      <c r="S220" s="119"/>
      <c r="T220" s="17" t="str">
        <f t="shared" si="85"/>
        <v/>
      </c>
      <c r="U220" s="119"/>
      <c r="V220" s="17" t="str">
        <f t="shared" si="86"/>
        <v/>
      </c>
      <c r="W220" s="125" t="e">
        <f t="shared" si="87"/>
        <v>#VALUE!</v>
      </c>
      <c r="X220" s="119"/>
      <c r="Y220" s="17" t="str">
        <f t="shared" si="88"/>
        <v/>
      </c>
      <c r="Z220" s="119"/>
      <c r="AA220" s="16" t="str">
        <f t="shared" si="89"/>
        <v/>
      </c>
      <c r="AB220" s="119"/>
      <c r="AC220" s="17" t="str">
        <f t="shared" si="99"/>
        <v/>
      </c>
      <c r="AD220" s="119"/>
      <c r="AE220" s="16" t="str">
        <f t="shared" si="90"/>
        <v/>
      </c>
      <c r="AF220" s="119"/>
      <c r="AG220" s="17" t="str">
        <f t="shared" si="91"/>
        <v/>
      </c>
      <c r="AH220" s="119"/>
      <c r="AI220" s="17" t="str">
        <f t="shared" si="100"/>
        <v/>
      </c>
      <c r="AJ220" s="119"/>
      <c r="AK220" s="17" t="str">
        <f t="shared" si="92"/>
        <v/>
      </c>
      <c r="AL220" s="18" t="e">
        <f t="shared" si="101"/>
        <v>#VALUE!</v>
      </c>
      <c r="AM220" s="23"/>
      <c r="AN220" s="19"/>
      <c r="AO220" s="21" t="e">
        <f t="shared" si="93"/>
        <v>#DIV/0!</v>
      </c>
      <c r="AP220" s="22" t="e">
        <f t="shared" si="102"/>
        <v>#DIV/0!</v>
      </c>
      <c r="AQ220" s="20"/>
      <c r="AR220" s="13">
        <f t="shared" si="103"/>
        <v>0</v>
      </c>
      <c r="AS220" s="18" t="e">
        <f t="shared" si="104"/>
        <v>#DIV/0!</v>
      </c>
      <c r="AT220" s="24" t="e">
        <f t="shared" ca="1" si="105"/>
        <v>#DIV/0!</v>
      </c>
      <c r="AU220" s="24" t="e">
        <f t="shared" si="106"/>
        <v>#VALUE!</v>
      </c>
      <c r="AV220" s="24" t="e">
        <f t="shared" si="107"/>
        <v>#VALUE!</v>
      </c>
      <c r="AW220" s="24" t="e">
        <f t="shared" si="108"/>
        <v>#DIV/0!</v>
      </c>
      <c r="AX220" s="147" t="e">
        <f t="shared" ca="1" si="109"/>
        <v>#DIV/0!</v>
      </c>
      <c r="AY220" s="117" t="e">
        <f t="shared" ca="1" si="111"/>
        <v>#DIV/0!</v>
      </c>
    </row>
    <row r="221" spans="1:51" x14ac:dyDescent="0.25">
      <c r="A221" s="59"/>
      <c r="B221" s="52"/>
      <c r="C221" s="52"/>
      <c r="D221" s="52"/>
      <c r="E221" s="52"/>
      <c r="F221" s="52"/>
      <c r="G221" s="129">
        <f t="shared" ca="1" si="84"/>
        <v>43617</v>
      </c>
      <c r="H221" s="74"/>
      <c r="I221" s="53"/>
      <c r="J221" s="1">
        <f t="shared" ca="1" si="94"/>
        <v>119.41956239019827</v>
      </c>
      <c r="K221" s="2" t="e">
        <f t="shared" ca="1" si="95"/>
        <v>#DIV/0!</v>
      </c>
      <c r="L221" s="117" t="e">
        <f t="shared" ca="1" si="110"/>
        <v>#DIV/0!</v>
      </c>
      <c r="M221" s="53"/>
      <c r="N221" s="16" t="str">
        <f t="shared" si="96"/>
        <v/>
      </c>
      <c r="O221" s="53"/>
      <c r="P221" s="16" t="str">
        <f t="shared" si="97"/>
        <v/>
      </c>
      <c r="Q221" s="53"/>
      <c r="R221" s="16" t="str">
        <f t="shared" si="98"/>
        <v/>
      </c>
      <c r="S221" s="53"/>
      <c r="T221" s="17" t="str">
        <f t="shared" si="85"/>
        <v/>
      </c>
      <c r="U221" s="53"/>
      <c r="V221" s="17" t="str">
        <f t="shared" si="86"/>
        <v/>
      </c>
      <c r="W221" s="125" t="e">
        <f t="shared" si="87"/>
        <v>#VALUE!</v>
      </c>
      <c r="X221" s="53"/>
      <c r="Y221" s="17" t="str">
        <f t="shared" si="88"/>
        <v/>
      </c>
      <c r="Z221" s="53"/>
      <c r="AA221" s="16" t="str">
        <f t="shared" si="89"/>
        <v/>
      </c>
      <c r="AB221" s="53"/>
      <c r="AC221" s="17" t="str">
        <f t="shared" si="99"/>
        <v/>
      </c>
      <c r="AD221" s="53"/>
      <c r="AE221" s="16" t="str">
        <f t="shared" si="90"/>
        <v/>
      </c>
      <c r="AF221" s="53"/>
      <c r="AG221" s="17" t="str">
        <f t="shared" si="91"/>
        <v/>
      </c>
      <c r="AH221" s="53"/>
      <c r="AI221" s="17" t="str">
        <f t="shared" si="100"/>
        <v/>
      </c>
      <c r="AJ221" s="53"/>
      <c r="AK221" s="17" t="str">
        <f t="shared" si="92"/>
        <v/>
      </c>
      <c r="AL221" s="18" t="e">
        <f t="shared" si="101"/>
        <v>#VALUE!</v>
      </c>
      <c r="AM221" s="54"/>
      <c r="AN221" s="55"/>
      <c r="AO221" s="21" t="e">
        <f t="shared" si="93"/>
        <v>#DIV/0!</v>
      </c>
      <c r="AP221" s="22" t="e">
        <f t="shared" si="102"/>
        <v>#DIV/0!</v>
      </c>
      <c r="AQ221" s="56"/>
      <c r="AR221" s="13">
        <f t="shared" si="103"/>
        <v>0</v>
      </c>
      <c r="AS221" s="18" t="e">
        <f t="shared" si="104"/>
        <v>#DIV/0!</v>
      </c>
      <c r="AT221" s="24" t="e">
        <f t="shared" ca="1" si="105"/>
        <v>#DIV/0!</v>
      </c>
      <c r="AU221" s="24" t="e">
        <f t="shared" si="106"/>
        <v>#VALUE!</v>
      </c>
      <c r="AV221" s="24" t="e">
        <f t="shared" si="107"/>
        <v>#VALUE!</v>
      </c>
      <c r="AW221" s="24" t="e">
        <f t="shared" si="108"/>
        <v>#DIV/0!</v>
      </c>
      <c r="AX221" s="147" t="e">
        <f t="shared" ca="1" si="109"/>
        <v>#DIV/0!</v>
      </c>
      <c r="AY221" s="117" t="e">
        <f t="shared" ca="1" si="111"/>
        <v>#DIV/0!</v>
      </c>
    </row>
    <row r="222" spans="1:51" s="60" customFormat="1" x14ac:dyDescent="0.25">
      <c r="A222" s="58"/>
      <c r="B222" s="44"/>
      <c r="C222" s="44"/>
      <c r="D222" s="44"/>
      <c r="E222" s="44"/>
      <c r="F222" s="44"/>
      <c r="G222" s="129">
        <f t="shared" ca="1" si="84"/>
        <v>43617</v>
      </c>
      <c r="H222" s="51"/>
      <c r="I222" s="119"/>
      <c r="J222" s="1">
        <f t="shared" ca="1" si="94"/>
        <v>119.41956239019827</v>
      </c>
      <c r="K222" s="2" t="e">
        <f t="shared" ca="1" si="95"/>
        <v>#DIV/0!</v>
      </c>
      <c r="L222" s="117" t="e">
        <f t="shared" ca="1" si="110"/>
        <v>#DIV/0!</v>
      </c>
      <c r="M222" s="119"/>
      <c r="N222" s="16" t="str">
        <f t="shared" si="96"/>
        <v/>
      </c>
      <c r="O222" s="119"/>
      <c r="P222" s="16" t="str">
        <f t="shared" si="97"/>
        <v/>
      </c>
      <c r="Q222" s="119"/>
      <c r="R222" s="16" t="str">
        <f t="shared" si="98"/>
        <v/>
      </c>
      <c r="S222" s="119"/>
      <c r="T222" s="17" t="str">
        <f t="shared" si="85"/>
        <v/>
      </c>
      <c r="U222" s="119"/>
      <c r="V222" s="17" t="str">
        <f t="shared" si="86"/>
        <v/>
      </c>
      <c r="W222" s="125" t="e">
        <f t="shared" si="87"/>
        <v>#VALUE!</v>
      </c>
      <c r="X222" s="119"/>
      <c r="Y222" s="17" t="str">
        <f t="shared" si="88"/>
        <v/>
      </c>
      <c r="Z222" s="119"/>
      <c r="AA222" s="16" t="str">
        <f t="shared" si="89"/>
        <v/>
      </c>
      <c r="AB222" s="119"/>
      <c r="AC222" s="17" t="str">
        <f t="shared" si="99"/>
        <v/>
      </c>
      <c r="AD222" s="119"/>
      <c r="AE222" s="16" t="str">
        <f t="shared" si="90"/>
        <v/>
      </c>
      <c r="AF222" s="119"/>
      <c r="AG222" s="17" t="str">
        <f t="shared" si="91"/>
        <v/>
      </c>
      <c r="AH222" s="119"/>
      <c r="AI222" s="17" t="str">
        <f t="shared" si="100"/>
        <v/>
      </c>
      <c r="AJ222" s="119"/>
      <c r="AK222" s="17" t="str">
        <f t="shared" si="92"/>
        <v/>
      </c>
      <c r="AL222" s="18" t="e">
        <f t="shared" si="101"/>
        <v>#VALUE!</v>
      </c>
      <c r="AM222" s="23"/>
      <c r="AN222" s="19"/>
      <c r="AO222" s="21" t="e">
        <f t="shared" si="93"/>
        <v>#DIV/0!</v>
      </c>
      <c r="AP222" s="22" t="e">
        <f t="shared" si="102"/>
        <v>#DIV/0!</v>
      </c>
      <c r="AQ222" s="20"/>
      <c r="AR222" s="13">
        <f t="shared" si="103"/>
        <v>0</v>
      </c>
      <c r="AS222" s="18" t="e">
        <f t="shared" si="104"/>
        <v>#DIV/0!</v>
      </c>
      <c r="AT222" s="24" t="e">
        <f t="shared" ca="1" si="105"/>
        <v>#DIV/0!</v>
      </c>
      <c r="AU222" s="24" t="e">
        <f t="shared" si="106"/>
        <v>#VALUE!</v>
      </c>
      <c r="AV222" s="24" t="e">
        <f t="shared" si="107"/>
        <v>#VALUE!</v>
      </c>
      <c r="AW222" s="24" t="e">
        <f t="shared" si="108"/>
        <v>#DIV/0!</v>
      </c>
      <c r="AX222" s="147" t="e">
        <f t="shared" ca="1" si="109"/>
        <v>#DIV/0!</v>
      </c>
      <c r="AY222" s="117" t="e">
        <f t="shared" ca="1" si="111"/>
        <v>#DIV/0!</v>
      </c>
    </row>
    <row r="223" spans="1:51" x14ac:dyDescent="0.25">
      <c r="A223" s="59"/>
      <c r="B223" s="52"/>
      <c r="C223" s="52"/>
      <c r="D223" s="52"/>
      <c r="E223" s="52"/>
      <c r="F223" s="52"/>
      <c r="G223" s="129">
        <f t="shared" ca="1" si="84"/>
        <v>43617</v>
      </c>
      <c r="H223" s="74"/>
      <c r="I223" s="53"/>
      <c r="J223" s="1">
        <f t="shared" ca="1" si="94"/>
        <v>119.41956239019827</v>
      </c>
      <c r="K223" s="2" t="e">
        <f t="shared" ca="1" si="95"/>
        <v>#DIV/0!</v>
      </c>
      <c r="L223" s="117" t="e">
        <f t="shared" ca="1" si="110"/>
        <v>#DIV/0!</v>
      </c>
      <c r="M223" s="53"/>
      <c r="N223" s="16" t="str">
        <f t="shared" si="96"/>
        <v/>
      </c>
      <c r="O223" s="53"/>
      <c r="P223" s="16" t="str">
        <f t="shared" si="97"/>
        <v/>
      </c>
      <c r="Q223" s="53"/>
      <c r="R223" s="16" t="str">
        <f t="shared" si="98"/>
        <v/>
      </c>
      <c r="S223" s="53"/>
      <c r="T223" s="17" t="str">
        <f t="shared" si="85"/>
        <v/>
      </c>
      <c r="U223" s="53"/>
      <c r="V223" s="17" t="str">
        <f t="shared" si="86"/>
        <v/>
      </c>
      <c r="W223" s="125" t="e">
        <f t="shared" si="87"/>
        <v>#VALUE!</v>
      </c>
      <c r="X223" s="53"/>
      <c r="Y223" s="17" t="str">
        <f t="shared" si="88"/>
        <v/>
      </c>
      <c r="Z223" s="53"/>
      <c r="AA223" s="16" t="str">
        <f t="shared" si="89"/>
        <v/>
      </c>
      <c r="AB223" s="53"/>
      <c r="AC223" s="17" t="str">
        <f t="shared" si="99"/>
        <v/>
      </c>
      <c r="AD223" s="53"/>
      <c r="AE223" s="16" t="str">
        <f t="shared" si="90"/>
        <v/>
      </c>
      <c r="AF223" s="53"/>
      <c r="AG223" s="17" t="str">
        <f t="shared" si="91"/>
        <v/>
      </c>
      <c r="AH223" s="53"/>
      <c r="AI223" s="17" t="str">
        <f t="shared" si="100"/>
        <v/>
      </c>
      <c r="AJ223" s="53"/>
      <c r="AK223" s="17" t="str">
        <f t="shared" si="92"/>
        <v/>
      </c>
      <c r="AL223" s="18" t="e">
        <f t="shared" si="101"/>
        <v>#VALUE!</v>
      </c>
      <c r="AM223" s="54"/>
      <c r="AN223" s="55"/>
      <c r="AO223" s="21" t="e">
        <f t="shared" si="93"/>
        <v>#DIV/0!</v>
      </c>
      <c r="AP223" s="22" t="e">
        <f t="shared" si="102"/>
        <v>#DIV/0!</v>
      </c>
      <c r="AQ223" s="56"/>
      <c r="AR223" s="13">
        <f t="shared" si="103"/>
        <v>0</v>
      </c>
      <c r="AS223" s="18" t="e">
        <f t="shared" si="104"/>
        <v>#DIV/0!</v>
      </c>
      <c r="AT223" s="24" t="e">
        <f t="shared" ca="1" si="105"/>
        <v>#DIV/0!</v>
      </c>
      <c r="AU223" s="24" t="e">
        <f t="shared" si="106"/>
        <v>#VALUE!</v>
      </c>
      <c r="AV223" s="24" t="e">
        <f t="shared" si="107"/>
        <v>#VALUE!</v>
      </c>
      <c r="AW223" s="24" t="e">
        <f t="shared" si="108"/>
        <v>#DIV/0!</v>
      </c>
      <c r="AX223" s="147" t="e">
        <f t="shared" ca="1" si="109"/>
        <v>#DIV/0!</v>
      </c>
      <c r="AY223" s="117" t="e">
        <f t="shared" ca="1" si="111"/>
        <v>#DIV/0!</v>
      </c>
    </row>
    <row r="224" spans="1:51" x14ac:dyDescent="0.25">
      <c r="A224" s="58"/>
      <c r="B224" s="44"/>
      <c r="C224" s="44"/>
      <c r="D224" s="44"/>
      <c r="E224" s="44"/>
      <c r="F224" s="44"/>
      <c r="G224" s="129">
        <f t="shared" ca="1" si="84"/>
        <v>43617</v>
      </c>
      <c r="H224" s="51"/>
      <c r="I224" s="119"/>
      <c r="J224" s="1">
        <f t="shared" ca="1" si="94"/>
        <v>119.41956239019827</v>
      </c>
      <c r="K224" s="2" t="e">
        <f t="shared" ca="1" si="95"/>
        <v>#DIV/0!</v>
      </c>
      <c r="L224" s="117" t="e">
        <f t="shared" ca="1" si="110"/>
        <v>#DIV/0!</v>
      </c>
      <c r="M224" s="119"/>
      <c r="N224" s="16" t="str">
        <f t="shared" si="96"/>
        <v/>
      </c>
      <c r="O224" s="119"/>
      <c r="P224" s="16" t="str">
        <f t="shared" si="97"/>
        <v/>
      </c>
      <c r="Q224" s="119"/>
      <c r="R224" s="16" t="str">
        <f t="shared" si="98"/>
        <v/>
      </c>
      <c r="S224" s="119"/>
      <c r="T224" s="17" t="str">
        <f t="shared" si="85"/>
        <v/>
      </c>
      <c r="U224" s="119"/>
      <c r="V224" s="17" t="str">
        <f t="shared" si="86"/>
        <v/>
      </c>
      <c r="W224" s="125" t="e">
        <f t="shared" si="87"/>
        <v>#VALUE!</v>
      </c>
      <c r="X224" s="119"/>
      <c r="Y224" s="17" t="str">
        <f t="shared" si="88"/>
        <v/>
      </c>
      <c r="Z224" s="119"/>
      <c r="AA224" s="16" t="str">
        <f t="shared" si="89"/>
        <v/>
      </c>
      <c r="AB224" s="119"/>
      <c r="AC224" s="17" t="str">
        <f t="shared" si="99"/>
        <v/>
      </c>
      <c r="AD224" s="119"/>
      <c r="AE224" s="16" t="str">
        <f t="shared" si="90"/>
        <v/>
      </c>
      <c r="AF224" s="119"/>
      <c r="AG224" s="17" t="str">
        <f t="shared" si="91"/>
        <v/>
      </c>
      <c r="AH224" s="119"/>
      <c r="AI224" s="17" t="str">
        <f t="shared" si="100"/>
        <v/>
      </c>
      <c r="AJ224" s="119"/>
      <c r="AK224" s="17" t="str">
        <f t="shared" si="92"/>
        <v/>
      </c>
      <c r="AL224" s="18" t="e">
        <f t="shared" si="101"/>
        <v>#VALUE!</v>
      </c>
      <c r="AM224" s="23"/>
      <c r="AN224" s="19"/>
      <c r="AO224" s="21" t="e">
        <f t="shared" si="93"/>
        <v>#DIV/0!</v>
      </c>
      <c r="AP224" s="22" t="e">
        <f t="shared" si="102"/>
        <v>#DIV/0!</v>
      </c>
      <c r="AQ224" s="20"/>
      <c r="AR224" s="13">
        <f t="shared" si="103"/>
        <v>0</v>
      </c>
      <c r="AS224" s="18" t="e">
        <f t="shared" si="104"/>
        <v>#DIV/0!</v>
      </c>
      <c r="AT224" s="24" t="e">
        <f t="shared" ca="1" si="105"/>
        <v>#DIV/0!</v>
      </c>
      <c r="AU224" s="24" t="e">
        <f t="shared" si="106"/>
        <v>#VALUE!</v>
      </c>
      <c r="AV224" s="24" t="e">
        <f t="shared" si="107"/>
        <v>#VALUE!</v>
      </c>
      <c r="AW224" s="24" t="e">
        <f t="shared" si="108"/>
        <v>#DIV/0!</v>
      </c>
      <c r="AX224" s="147" t="e">
        <f t="shared" ca="1" si="109"/>
        <v>#DIV/0!</v>
      </c>
      <c r="AY224" s="117" t="e">
        <f t="shared" ca="1" si="111"/>
        <v>#DIV/0!</v>
      </c>
    </row>
    <row r="225" spans="1:51" x14ac:dyDescent="0.25">
      <c r="A225" s="59"/>
      <c r="B225" s="52"/>
      <c r="C225" s="52"/>
      <c r="D225" s="52"/>
      <c r="E225" s="52"/>
      <c r="F225" s="52"/>
      <c r="G225" s="129">
        <f t="shared" ca="1" si="84"/>
        <v>43617</v>
      </c>
      <c r="H225" s="74"/>
      <c r="I225" s="53"/>
      <c r="J225" s="1">
        <f t="shared" ca="1" si="94"/>
        <v>119.41956239019827</v>
      </c>
      <c r="K225" s="2" t="e">
        <f t="shared" ca="1" si="95"/>
        <v>#DIV/0!</v>
      </c>
      <c r="L225" s="117" t="e">
        <f t="shared" ca="1" si="110"/>
        <v>#DIV/0!</v>
      </c>
      <c r="M225" s="53"/>
      <c r="N225" s="16" t="str">
        <f t="shared" si="96"/>
        <v/>
      </c>
      <c r="O225" s="53"/>
      <c r="P225" s="16" t="str">
        <f t="shared" si="97"/>
        <v/>
      </c>
      <c r="Q225" s="53"/>
      <c r="R225" s="16" t="str">
        <f t="shared" si="98"/>
        <v/>
      </c>
      <c r="S225" s="53"/>
      <c r="T225" s="17" t="str">
        <f t="shared" si="85"/>
        <v/>
      </c>
      <c r="U225" s="53"/>
      <c r="V225" s="17" t="str">
        <f t="shared" si="86"/>
        <v/>
      </c>
      <c r="W225" s="125" t="e">
        <f t="shared" si="87"/>
        <v>#VALUE!</v>
      </c>
      <c r="X225" s="53"/>
      <c r="Y225" s="17" t="str">
        <f t="shared" si="88"/>
        <v/>
      </c>
      <c r="Z225" s="53"/>
      <c r="AA225" s="16" t="str">
        <f t="shared" si="89"/>
        <v/>
      </c>
      <c r="AB225" s="53"/>
      <c r="AC225" s="17" t="str">
        <f t="shared" si="99"/>
        <v/>
      </c>
      <c r="AD225" s="53"/>
      <c r="AE225" s="16" t="str">
        <f t="shared" si="90"/>
        <v/>
      </c>
      <c r="AF225" s="53"/>
      <c r="AG225" s="17" t="str">
        <f t="shared" si="91"/>
        <v/>
      </c>
      <c r="AH225" s="53"/>
      <c r="AI225" s="17" t="str">
        <f t="shared" si="100"/>
        <v/>
      </c>
      <c r="AJ225" s="53"/>
      <c r="AK225" s="17" t="str">
        <f t="shared" si="92"/>
        <v/>
      </c>
      <c r="AL225" s="18" t="e">
        <f t="shared" si="101"/>
        <v>#VALUE!</v>
      </c>
      <c r="AM225" s="54"/>
      <c r="AN225" s="55"/>
      <c r="AO225" s="21" t="e">
        <f t="shared" si="93"/>
        <v>#DIV/0!</v>
      </c>
      <c r="AP225" s="22" t="e">
        <f t="shared" si="102"/>
        <v>#DIV/0!</v>
      </c>
      <c r="AQ225" s="56"/>
      <c r="AR225" s="13">
        <f t="shared" si="103"/>
        <v>0</v>
      </c>
      <c r="AS225" s="18" t="e">
        <f t="shared" si="104"/>
        <v>#DIV/0!</v>
      </c>
      <c r="AT225" s="24" t="e">
        <f t="shared" ca="1" si="105"/>
        <v>#DIV/0!</v>
      </c>
      <c r="AU225" s="24" t="e">
        <f t="shared" si="106"/>
        <v>#VALUE!</v>
      </c>
      <c r="AV225" s="24" t="e">
        <f t="shared" si="107"/>
        <v>#VALUE!</v>
      </c>
      <c r="AW225" s="24" t="e">
        <f t="shared" si="108"/>
        <v>#DIV/0!</v>
      </c>
      <c r="AX225" s="147" t="e">
        <f t="shared" ca="1" si="109"/>
        <v>#DIV/0!</v>
      </c>
      <c r="AY225" s="117" t="e">
        <f t="shared" ca="1" si="111"/>
        <v>#DIV/0!</v>
      </c>
    </row>
    <row r="226" spans="1:51" x14ac:dyDescent="0.25">
      <c r="A226" s="58"/>
      <c r="B226" s="44"/>
      <c r="C226" s="44"/>
      <c r="D226" s="44"/>
      <c r="E226" s="44"/>
      <c r="F226" s="44"/>
      <c r="G226" s="129">
        <f t="shared" ca="1" si="84"/>
        <v>43617</v>
      </c>
      <c r="H226" s="51"/>
      <c r="I226" s="119"/>
      <c r="J226" s="1">
        <f t="shared" ca="1" si="94"/>
        <v>119.41956239019827</v>
      </c>
      <c r="K226" s="2" t="e">
        <f t="shared" ca="1" si="95"/>
        <v>#DIV/0!</v>
      </c>
      <c r="L226" s="117" t="e">
        <f t="shared" ca="1" si="110"/>
        <v>#DIV/0!</v>
      </c>
      <c r="M226" s="119"/>
      <c r="N226" s="16" t="str">
        <f t="shared" si="96"/>
        <v/>
      </c>
      <c r="O226" s="119"/>
      <c r="P226" s="16" t="str">
        <f t="shared" si="97"/>
        <v/>
      </c>
      <c r="Q226" s="119"/>
      <c r="R226" s="16" t="str">
        <f t="shared" si="98"/>
        <v/>
      </c>
      <c r="S226" s="119"/>
      <c r="T226" s="17" t="str">
        <f t="shared" si="85"/>
        <v/>
      </c>
      <c r="U226" s="119"/>
      <c r="V226" s="17" t="str">
        <f t="shared" si="86"/>
        <v/>
      </c>
      <c r="W226" s="125" t="e">
        <f t="shared" si="87"/>
        <v>#VALUE!</v>
      </c>
      <c r="X226" s="119"/>
      <c r="Y226" s="17" t="str">
        <f t="shared" si="88"/>
        <v/>
      </c>
      <c r="Z226" s="119"/>
      <c r="AA226" s="16" t="str">
        <f t="shared" si="89"/>
        <v/>
      </c>
      <c r="AB226" s="119"/>
      <c r="AC226" s="17" t="str">
        <f t="shared" si="99"/>
        <v/>
      </c>
      <c r="AD226" s="119"/>
      <c r="AE226" s="16" t="str">
        <f t="shared" si="90"/>
        <v/>
      </c>
      <c r="AF226" s="119"/>
      <c r="AG226" s="17" t="str">
        <f t="shared" si="91"/>
        <v/>
      </c>
      <c r="AH226" s="119"/>
      <c r="AI226" s="17" t="str">
        <f t="shared" si="100"/>
        <v/>
      </c>
      <c r="AJ226" s="119"/>
      <c r="AK226" s="17" t="str">
        <f t="shared" si="92"/>
        <v/>
      </c>
      <c r="AL226" s="18" t="e">
        <f t="shared" si="101"/>
        <v>#VALUE!</v>
      </c>
      <c r="AM226" s="23"/>
      <c r="AN226" s="19"/>
      <c r="AO226" s="21" t="e">
        <f t="shared" si="93"/>
        <v>#DIV/0!</v>
      </c>
      <c r="AP226" s="22" t="e">
        <f t="shared" si="102"/>
        <v>#DIV/0!</v>
      </c>
      <c r="AQ226" s="20"/>
      <c r="AR226" s="13">
        <f t="shared" si="103"/>
        <v>0</v>
      </c>
      <c r="AS226" s="18" t="e">
        <f t="shared" si="104"/>
        <v>#DIV/0!</v>
      </c>
      <c r="AT226" s="24" t="e">
        <f t="shared" ca="1" si="105"/>
        <v>#DIV/0!</v>
      </c>
      <c r="AU226" s="24" t="e">
        <f t="shared" si="106"/>
        <v>#VALUE!</v>
      </c>
      <c r="AV226" s="24" t="e">
        <f t="shared" si="107"/>
        <v>#VALUE!</v>
      </c>
      <c r="AW226" s="24" t="e">
        <f t="shared" si="108"/>
        <v>#DIV/0!</v>
      </c>
      <c r="AX226" s="147" t="e">
        <f t="shared" ca="1" si="109"/>
        <v>#DIV/0!</v>
      </c>
      <c r="AY226" s="117" t="e">
        <f t="shared" ca="1" si="111"/>
        <v>#DIV/0!</v>
      </c>
    </row>
    <row r="227" spans="1:51" x14ac:dyDescent="0.25">
      <c r="A227" s="59"/>
      <c r="B227" s="52"/>
      <c r="C227" s="52"/>
      <c r="D227" s="52"/>
      <c r="E227" s="52"/>
      <c r="F227" s="52"/>
      <c r="G227" s="129">
        <f t="shared" ca="1" si="84"/>
        <v>43617</v>
      </c>
      <c r="H227" s="74"/>
      <c r="I227" s="53"/>
      <c r="J227" s="1">
        <f t="shared" ca="1" si="94"/>
        <v>119.41956239019827</v>
      </c>
      <c r="K227" s="2" t="e">
        <f t="shared" ca="1" si="95"/>
        <v>#DIV/0!</v>
      </c>
      <c r="L227" s="117" t="e">
        <f t="shared" ca="1" si="110"/>
        <v>#DIV/0!</v>
      </c>
      <c r="M227" s="53"/>
      <c r="N227" s="16" t="str">
        <f t="shared" si="96"/>
        <v/>
      </c>
      <c r="O227" s="53"/>
      <c r="P227" s="16" t="str">
        <f t="shared" si="97"/>
        <v/>
      </c>
      <c r="Q227" s="53"/>
      <c r="R227" s="16" t="str">
        <f t="shared" si="98"/>
        <v/>
      </c>
      <c r="S227" s="53"/>
      <c r="T227" s="17" t="str">
        <f t="shared" si="85"/>
        <v/>
      </c>
      <c r="U227" s="53"/>
      <c r="V227" s="17" t="str">
        <f t="shared" si="86"/>
        <v/>
      </c>
      <c r="W227" s="125" t="e">
        <f t="shared" si="87"/>
        <v>#VALUE!</v>
      </c>
      <c r="X227" s="53"/>
      <c r="Y227" s="17" t="str">
        <f t="shared" si="88"/>
        <v/>
      </c>
      <c r="Z227" s="53"/>
      <c r="AA227" s="16" t="str">
        <f t="shared" si="89"/>
        <v/>
      </c>
      <c r="AB227" s="53"/>
      <c r="AC227" s="17" t="str">
        <f t="shared" si="99"/>
        <v/>
      </c>
      <c r="AD227" s="53"/>
      <c r="AE227" s="16" t="str">
        <f t="shared" si="90"/>
        <v/>
      </c>
      <c r="AF227" s="53"/>
      <c r="AG227" s="17" t="str">
        <f t="shared" si="91"/>
        <v/>
      </c>
      <c r="AH227" s="53"/>
      <c r="AI227" s="17" t="str">
        <f t="shared" si="100"/>
        <v/>
      </c>
      <c r="AJ227" s="53"/>
      <c r="AK227" s="17" t="str">
        <f t="shared" si="92"/>
        <v/>
      </c>
      <c r="AL227" s="18" t="e">
        <f t="shared" si="101"/>
        <v>#VALUE!</v>
      </c>
      <c r="AM227" s="54"/>
      <c r="AN227" s="55"/>
      <c r="AO227" s="21" t="e">
        <f t="shared" si="93"/>
        <v>#DIV/0!</v>
      </c>
      <c r="AP227" s="22" t="e">
        <f t="shared" si="102"/>
        <v>#DIV/0!</v>
      </c>
      <c r="AQ227" s="56"/>
      <c r="AR227" s="13">
        <f t="shared" si="103"/>
        <v>0</v>
      </c>
      <c r="AS227" s="18" t="e">
        <f t="shared" si="104"/>
        <v>#DIV/0!</v>
      </c>
      <c r="AT227" s="24" t="e">
        <f t="shared" ca="1" si="105"/>
        <v>#DIV/0!</v>
      </c>
      <c r="AU227" s="24" t="e">
        <f t="shared" si="106"/>
        <v>#VALUE!</v>
      </c>
      <c r="AV227" s="24" t="e">
        <f t="shared" si="107"/>
        <v>#VALUE!</v>
      </c>
      <c r="AW227" s="24" t="e">
        <f t="shared" si="108"/>
        <v>#DIV/0!</v>
      </c>
      <c r="AX227" s="147" t="e">
        <f t="shared" ca="1" si="109"/>
        <v>#DIV/0!</v>
      </c>
      <c r="AY227" s="117" t="e">
        <f t="shared" ca="1" si="111"/>
        <v>#DIV/0!</v>
      </c>
    </row>
    <row r="228" spans="1:51" x14ac:dyDescent="0.25">
      <c r="A228" s="58"/>
      <c r="B228" s="44"/>
      <c r="C228" s="44"/>
      <c r="D228" s="44"/>
      <c r="E228" s="44"/>
      <c r="F228" s="44"/>
      <c r="G228" s="129">
        <f t="shared" ca="1" si="84"/>
        <v>43617</v>
      </c>
      <c r="H228" s="51"/>
      <c r="I228" s="119"/>
      <c r="J228" s="1">
        <f t="shared" ca="1" si="94"/>
        <v>119.41956239019827</v>
      </c>
      <c r="K228" s="2" t="e">
        <f t="shared" ca="1" si="95"/>
        <v>#DIV/0!</v>
      </c>
      <c r="L228" s="117" t="e">
        <f t="shared" ca="1" si="110"/>
        <v>#DIV/0!</v>
      </c>
      <c r="M228" s="119"/>
      <c r="N228" s="16" t="str">
        <f t="shared" si="96"/>
        <v/>
      </c>
      <c r="O228" s="119"/>
      <c r="P228" s="16" t="str">
        <f t="shared" si="97"/>
        <v/>
      </c>
      <c r="Q228" s="119"/>
      <c r="R228" s="16" t="str">
        <f t="shared" si="98"/>
        <v/>
      </c>
      <c r="S228" s="119"/>
      <c r="T228" s="17" t="str">
        <f t="shared" si="85"/>
        <v/>
      </c>
      <c r="U228" s="119"/>
      <c r="V228" s="17" t="str">
        <f t="shared" si="86"/>
        <v/>
      </c>
      <c r="W228" s="125" t="e">
        <f t="shared" si="87"/>
        <v>#VALUE!</v>
      </c>
      <c r="X228" s="119"/>
      <c r="Y228" s="17" t="str">
        <f t="shared" si="88"/>
        <v/>
      </c>
      <c r="Z228" s="119"/>
      <c r="AA228" s="16" t="str">
        <f t="shared" si="89"/>
        <v/>
      </c>
      <c r="AB228" s="119"/>
      <c r="AC228" s="17" t="str">
        <f t="shared" si="99"/>
        <v/>
      </c>
      <c r="AD228" s="119"/>
      <c r="AE228" s="16" t="str">
        <f t="shared" si="90"/>
        <v/>
      </c>
      <c r="AF228" s="119"/>
      <c r="AG228" s="17" t="str">
        <f t="shared" si="91"/>
        <v/>
      </c>
      <c r="AH228" s="119"/>
      <c r="AI228" s="17" t="str">
        <f t="shared" si="100"/>
        <v/>
      </c>
      <c r="AJ228" s="119"/>
      <c r="AK228" s="17" t="str">
        <f t="shared" si="92"/>
        <v/>
      </c>
      <c r="AL228" s="18" t="e">
        <f t="shared" si="101"/>
        <v>#VALUE!</v>
      </c>
      <c r="AM228" s="23"/>
      <c r="AN228" s="19"/>
      <c r="AO228" s="21" t="e">
        <f t="shared" si="93"/>
        <v>#DIV/0!</v>
      </c>
      <c r="AP228" s="22" t="e">
        <f t="shared" si="102"/>
        <v>#DIV/0!</v>
      </c>
      <c r="AQ228" s="20"/>
      <c r="AR228" s="13">
        <f t="shared" si="103"/>
        <v>0</v>
      </c>
      <c r="AS228" s="18" t="e">
        <f t="shared" si="104"/>
        <v>#DIV/0!</v>
      </c>
      <c r="AT228" s="24" t="e">
        <f t="shared" ca="1" si="105"/>
        <v>#DIV/0!</v>
      </c>
      <c r="AU228" s="24" t="e">
        <f t="shared" si="106"/>
        <v>#VALUE!</v>
      </c>
      <c r="AV228" s="24" t="e">
        <f t="shared" si="107"/>
        <v>#VALUE!</v>
      </c>
      <c r="AW228" s="24" t="e">
        <f t="shared" si="108"/>
        <v>#DIV/0!</v>
      </c>
      <c r="AX228" s="147" t="e">
        <f t="shared" ca="1" si="109"/>
        <v>#DIV/0!</v>
      </c>
      <c r="AY228" s="117" t="e">
        <f t="shared" ca="1" si="111"/>
        <v>#DIV/0!</v>
      </c>
    </row>
    <row r="229" spans="1:51" x14ac:dyDescent="0.25">
      <c r="A229" s="59"/>
      <c r="B229" s="52"/>
      <c r="C229" s="52"/>
      <c r="D229" s="52"/>
      <c r="E229" s="52"/>
      <c r="F229" s="52"/>
      <c r="G229" s="129">
        <f t="shared" ca="1" si="84"/>
        <v>43617</v>
      </c>
      <c r="H229" s="74"/>
      <c r="I229" s="53"/>
      <c r="J229" s="1">
        <f t="shared" ca="1" si="94"/>
        <v>119.41956239019827</v>
      </c>
      <c r="K229" s="2" t="e">
        <f t="shared" ca="1" si="95"/>
        <v>#DIV/0!</v>
      </c>
      <c r="L229" s="117" t="e">
        <f t="shared" ca="1" si="110"/>
        <v>#DIV/0!</v>
      </c>
      <c r="M229" s="53"/>
      <c r="N229" s="16" t="str">
        <f t="shared" si="96"/>
        <v/>
      </c>
      <c r="O229" s="53"/>
      <c r="P229" s="16" t="str">
        <f t="shared" si="97"/>
        <v/>
      </c>
      <c r="Q229" s="53"/>
      <c r="R229" s="16" t="str">
        <f t="shared" si="98"/>
        <v/>
      </c>
      <c r="S229" s="53"/>
      <c r="T229" s="17" t="str">
        <f t="shared" si="85"/>
        <v/>
      </c>
      <c r="U229" s="53"/>
      <c r="V229" s="17" t="str">
        <f t="shared" si="86"/>
        <v/>
      </c>
      <c r="W229" s="125" t="e">
        <f t="shared" si="87"/>
        <v>#VALUE!</v>
      </c>
      <c r="X229" s="53"/>
      <c r="Y229" s="17" t="str">
        <f t="shared" si="88"/>
        <v/>
      </c>
      <c r="Z229" s="53"/>
      <c r="AA229" s="16" t="str">
        <f t="shared" si="89"/>
        <v/>
      </c>
      <c r="AB229" s="53"/>
      <c r="AC229" s="17" t="str">
        <f t="shared" si="99"/>
        <v/>
      </c>
      <c r="AD229" s="53"/>
      <c r="AE229" s="16" t="str">
        <f t="shared" si="90"/>
        <v/>
      </c>
      <c r="AF229" s="53"/>
      <c r="AG229" s="17" t="str">
        <f t="shared" si="91"/>
        <v/>
      </c>
      <c r="AH229" s="53"/>
      <c r="AI229" s="17" t="str">
        <f t="shared" si="100"/>
        <v/>
      </c>
      <c r="AJ229" s="53"/>
      <c r="AK229" s="17" t="str">
        <f t="shared" si="92"/>
        <v/>
      </c>
      <c r="AL229" s="18" t="e">
        <f t="shared" si="101"/>
        <v>#VALUE!</v>
      </c>
      <c r="AM229" s="54"/>
      <c r="AN229" s="55"/>
      <c r="AO229" s="21" t="e">
        <f t="shared" si="93"/>
        <v>#DIV/0!</v>
      </c>
      <c r="AP229" s="22" t="e">
        <f t="shared" si="102"/>
        <v>#DIV/0!</v>
      </c>
      <c r="AQ229" s="56"/>
      <c r="AR229" s="13">
        <f t="shared" si="103"/>
        <v>0</v>
      </c>
      <c r="AS229" s="18" t="e">
        <f t="shared" si="104"/>
        <v>#DIV/0!</v>
      </c>
      <c r="AT229" s="24" t="e">
        <f t="shared" ca="1" si="105"/>
        <v>#DIV/0!</v>
      </c>
      <c r="AU229" s="24" t="e">
        <f t="shared" si="106"/>
        <v>#VALUE!</v>
      </c>
      <c r="AV229" s="24" t="e">
        <f t="shared" si="107"/>
        <v>#VALUE!</v>
      </c>
      <c r="AW229" s="24" t="e">
        <f t="shared" si="108"/>
        <v>#DIV/0!</v>
      </c>
      <c r="AX229" s="147" t="e">
        <f t="shared" ca="1" si="109"/>
        <v>#DIV/0!</v>
      </c>
      <c r="AY229" s="117" t="e">
        <f t="shared" ca="1" si="111"/>
        <v>#DIV/0!</v>
      </c>
    </row>
    <row r="230" spans="1:51" x14ac:dyDescent="0.25">
      <c r="A230" s="58"/>
      <c r="B230" s="44"/>
      <c r="C230" s="44"/>
      <c r="D230" s="44"/>
      <c r="E230" s="44"/>
      <c r="F230" s="44"/>
      <c r="G230" s="129">
        <f t="shared" ca="1" si="84"/>
        <v>43617</v>
      </c>
      <c r="H230" s="51"/>
      <c r="I230" s="119"/>
      <c r="J230" s="1">
        <f t="shared" ca="1" si="94"/>
        <v>119.41956239019827</v>
      </c>
      <c r="K230" s="2" t="e">
        <f t="shared" ca="1" si="95"/>
        <v>#DIV/0!</v>
      </c>
      <c r="L230" s="117" t="e">
        <f t="shared" ca="1" si="110"/>
        <v>#DIV/0!</v>
      </c>
      <c r="M230" s="119"/>
      <c r="N230" s="16" t="str">
        <f t="shared" si="96"/>
        <v/>
      </c>
      <c r="O230" s="119"/>
      <c r="P230" s="16" t="str">
        <f t="shared" si="97"/>
        <v/>
      </c>
      <c r="Q230" s="119"/>
      <c r="R230" s="16" t="str">
        <f t="shared" si="98"/>
        <v/>
      </c>
      <c r="S230" s="119"/>
      <c r="T230" s="17" t="str">
        <f t="shared" si="85"/>
        <v/>
      </c>
      <c r="U230" s="119"/>
      <c r="V230" s="17" t="str">
        <f t="shared" si="86"/>
        <v/>
      </c>
      <c r="W230" s="125" t="e">
        <f t="shared" si="87"/>
        <v>#VALUE!</v>
      </c>
      <c r="X230" s="119"/>
      <c r="Y230" s="17" t="str">
        <f t="shared" si="88"/>
        <v/>
      </c>
      <c r="Z230" s="119"/>
      <c r="AA230" s="16" t="str">
        <f t="shared" si="89"/>
        <v/>
      </c>
      <c r="AB230" s="119"/>
      <c r="AC230" s="17" t="str">
        <f t="shared" si="99"/>
        <v/>
      </c>
      <c r="AD230" s="119"/>
      <c r="AE230" s="16" t="str">
        <f t="shared" si="90"/>
        <v/>
      </c>
      <c r="AF230" s="119"/>
      <c r="AG230" s="17" t="str">
        <f t="shared" si="91"/>
        <v/>
      </c>
      <c r="AH230" s="119"/>
      <c r="AI230" s="17" t="str">
        <f t="shared" si="100"/>
        <v/>
      </c>
      <c r="AJ230" s="119"/>
      <c r="AK230" s="17" t="str">
        <f t="shared" si="92"/>
        <v/>
      </c>
      <c r="AL230" s="18" t="e">
        <f t="shared" si="101"/>
        <v>#VALUE!</v>
      </c>
      <c r="AM230" s="23"/>
      <c r="AN230" s="19"/>
      <c r="AO230" s="21" t="e">
        <f t="shared" si="93"/>
        <v>#DIV/0!</v>
      </c>
      <c r="AP230" s="22" t="e">
        <f t="shared" si="102"/>
        <v>#DIV/0!</v>
      </c>
      <c r="AQ230" s="20"/>
      <c r="AR230" s="13">
        <f t="shared" si="103"/>
        <v>0</v>
      </c>
      <c r="AS230" s="18" t="e">
        <f t="shared" si="104"/>
        <v>#DIV/0!</v>
      </c>
      <c r="AT230" s="24" t="e">
        <f t="shared" ca="1" si="105"/>
        <v>#DIV/0!</v>
      </c>
      <c r="AU230" s="24" t="e">
        <f t="shared" si="106"/>
        <v>#VALUE!</v>
      </c>
      <c r="AV230" s="24" t="e">
        <f t="shared" si="107"/>
        <v>#VALUE!</v>
      </c>
      <c r="AW230" s="24" t="e">
        <f t="shared" si="108"/>
        <v>#DIV/0!</v>
      </c>
      <c r="AX230" s="147" t="e">
        <f t="shared" ca="1" si="109"/>
        <v>#DIV/0!</v>
      </c>
      <c r="AY230" s="117" t="e">
        <f t="shared" ca="1" si="111"/>
        <v>#DIV/0!</v>
      </c>
    </row>
    <row r="231" spans="1:51" x14ac:dyDescent="0.25">
      <c r="A231" s="59"/>
      <c r="B231" s="52"/>
      <c r="C231" s="52"/>
      <c r="D231" s="52"/>
      <c r="E231" s="52"/>
      <c r="F231" s="52"/>
      <c r="G231" s="129">
        <f t="shared" ca="1" si="84"/>
        <v>43617</v>
      </c>
      <c r="H231" s="74"/>
      <c r="I231" s="53"/>
      <c r="J231" s="1">
        <f t="shared" ca="1" si="94"/>
        <v>119.41956239019827</v>
      </c>
      <c r="K231" s="2" t="e">
        <f t="shared" ca="1" si="95"/>
        <v>#DIV/0!</v>
      </c>
      <c r="L231" s="117" t="e">
        <f t="shared" ca="1" si="110"/>
        <v>#DIV/0!</v>
      </c>
      <c r="M231" s="53"/>
      <c r="N231" s="16" t="str">
        <f t="shared" si="96"/>
        <v/>
      </c>
      <c r="O231" s="53"/>
      <c r="P231" s="16" t="str">
        <f t="shared" si="97"/>
        <v/>
      </c>
      <c r="Q231" s="53"/>
      <c r="R231" s="16" t="str">
        <f t="shared" si="98"/>
        <v/>
      </c>
      <c r="S231" s="53"/>
      <c r="T231" s="17" t="str">
        <f t="shared" si="85"/>
        <v/>
      </c>
      <c r="U231" s="53"/>
      <c r="V231" s="17" t="str">
        <f t="shared" si="86"/>
        <v/>
      </c>
      <c r="W231" s="125" t="e">
        <f t="shared" si="87"/>
        <v>#VALUE!</v>
      </c>
      <c r="X231" s="53"/>
      <c r="Y231" s="17" t="str">
        <f t="shared" si="88"/>
        <v/>
      </c>
      <c r="Z231" s="53"/>
      <c r="AA231" s="16" t="str">
        <f t="shared" si="89"/>
        <v/>
      </c>
      <c r="AB231" s="53"/>
      <c r="AC231" s="17" t="str">
        <f t="shared" si="99"/>
        <v/>
      </c>
      <c r="AD231" s="53"/>
      <c r="AE231" s="16" t="str">
        <f t="shared" si="90"/>
        <v/>
      </c>
      <c r="AF231" s="53"/>
      <c r="AG231" s="17" t="str">
        <f t="shared" si="91"/>
        <v/>
      </c>
      <c r="AH231" s="53"/>
      <c r="AI231" s="17" t="str">
        <f t="shared" si="100"/>
        <v/>
      </c>
      <c r="AJ231" s="53"/>
      <c r="AK231" s="17" t="str">
        <f t="shared" si="92"/>
        <v/>
      </c>
      <c r="AL231" s="18" t="e">
        <f t="shared" si="101"/>
        <v>#VALUE!</v>
      </c>
      <c r="AM231" s="54"/>
      <c r="AN231" s="55"/>
      <c r="AO231" s="21" t="e">
        <f t="shared" si="93"/>
        <v>#DIV/0!</v>
      </c>
      <c r="AP231" s="22" t="e">
        <f t="shared" si="102"/>
        <v>#DIV/0!</v>
      </c>
      <c r="AQ231" s="56"/>
      <c r="AR231" s="13">
        <f t="shared" si="103"/>
        <v>0</v>
      </c>
      <c r="AS231" s="18" t="e">
        <f t="shared" si="104"/>
        <v>#DIV/0!</v>
      </c>
      <c r="AT231" s="24" t="e">
        <f t="shared" ca="1" si="105"/>
        <v>#DIV/0!</v>
      </c>
      <c r="AU231" s="24" t="e">
        <f t="shared" si="106"/>
        <v>#VALUE!</v>
      </c>
      <c r="AV231" s="24" t="e">
        <f t="shared" si="107"/>
        <v>#VALUE!</v>
      </c>
      <c r="AW231" s="24" t="e">
        <f t="shared" si="108"/>
        <v>#DIV/0!</v>
      </c>
      <c r="AX231" s="147" t="e">
        <f t="shared" ca="1" si="109"/>
        <v>#DIV/0!</v>
      </c>
      <c r="AY231" s="117" t="e">
        <f t="shared" ca="1" si="111"/>
        <v>#DIV/0!</v>
      </c>
    </row>
    <row r="232" spans="1:51" x14ac:dyDescent="0.25">
      <c r="A232" s="58"/>
      <c r="B232" s="44"/>
      <c r="C232" s="44"/>
      <c r="D232" s="44"/>
      <c r="E232" s="44"/>
      <c r="F232" s="44"/>
      <c r="G232" s="129">
        <f t="shared" ca="1" si="84"/>
        <v>43617</v>
      </c>
      <c r="H232" s="51"/>
      <c r="I232" s="119"/>
      <c r="J232" s="1">
        <f t="shared" ca="1" si="94"/>
        <v>119.41956239019827</v>
      </c>
      <c r="K232" s="2" t="e">
        <f t="shared" ca="1" si="95"/>
        <v>#DIV/0!</v>
      </c>
      <c r="L232" s="117" t="e">
        <f t="shared" ca="1" si="110"/>
        <v>#DIV/0!</v>
      </c>
      <c r="M232" s="119"/>
      <c r="N232" s="16" t="str">
        <f t="shared" si="96"/>
        <v/>
      </c>
      <c r="O232" s="119"/>
      <c r="P232" s="16" t="str">
        <f t="shared" si="97"/>
        <v/>
      </c>
      <c r="Q232" s="119"/>
      <c r="R232" s="16" t="str">
        <f t="shared" si="98"/>
        <v/>
      </c>
      <c r="S232" s="119"/>
      <c r="T232" s="17" t="str">
        <f t="shared" si="85"/>
        <v/>
      </c>
      <c r="U232" s="119"/>
      <c r="V232" s="17" t="str">
        <f t="shared" si="86"/>
        <v/>
      </c>
      <c r="W232" s="125" t="e">
        <f t="shared" si="87"/>
        <v>#VALUE!</v>
      </c>
      <c r="X232" s="119"/>
      <c r="Y232" s="17" t="str">
        <f t="shared" si="88"/>
        <v/>
      </c>
      <c r="Z232" s="119"/>
      <c r="AA232" s="16" t="str">
        <f t="shared" si="89"/>
        <v/>
      </c>
      <c r="AB232" s="119"/>
      <c r="AC232" s="17" t="str">
        <f t="shared" si="99"/>
        <v/>
      </c>
      <c r="AD232" s="119"/>
      <c r="AE232" s="16" t="str">
        <f t="shared" si="90"/>
        <v/>
      </c>
      <c r="AF232" s="119"/>
      <c r="AG232" s="17" t="str">
        <f t="shared" si="91"/>
        <v/>
      </c>
      <c r="AH232" s="119"/>
      <c r="AI232" s="17" t="str">
        <f t="shared" si="100"/>
        <v/>
      </c>
      <c r="AJ232" s="119"/>
      <c r="AK232" s="17" t="str">
        <f t="shared" si="92"/>
        <v/>
      </c>
      <c r="AL232" s="18" t="e">
        <f t="shared" si="101"/>
        <v>#VALUE!</v>
      </c>
      <c r="AM232" s="23"/>
      <c r="AN232" s="19"/>
      <c r="AO232" s="21" t="e">
        <f t="shared" si="93"/>
        <v>#DIV/0!</v>
      </c>
      <c r="AP232" s="22" t="e">
        <f t="shared" si="102"/>
        <v>#DIV/0!</v>
      </c>
      <c r="AQ232" s="20"/>
      <c r="AR232" s="13">
        <f t="shared" si="103"/>
        <v>0</v>
      </c>
      <c r="AS232" s="18" t="e">
        <f t="shared" si="104"/>
        <v>#DIV/0!</v>
      </c>
      <c r="AT232" s="24" t="e">
        <f t="shared" ca="1" si="105"/>
        <v>#DIV/0!</v>
      </c>
      <c r="AU232" s="24" t="e">
        <f t="shared" si="106"/>
        <v>#VALUE!</v>
      </c>
      <c r="AV232" s="24" t="e">
        <f t="shared" si="107"/>
        <v>#VALUE!</v>
      </c>
      <c r="AW232" s="24" t="e">
        <f t="shared" si="108"/>
        <v>#DIV/0!</v>
      </c>
      <c r="AX232" s="147" t="e">
        <f t="shared" ca="1" si="109"/>
        <v>#DIV/0!</v>
      </c>
      <c r="AY232" s="117" t="e">
        <f t="shared" ca="1" si="111"/>
        <v>#DIV/0!</v>
      </c>
    </row>
    <row r="233" spans="1:51" x14ac:dyDescent="0.25">
      <c r="A233" s="59"/>
      <c r="B233" s="52"/>
      <c r="C233" s="52"/>
      <c r="D233" s="52"/>
      <c r="E233" s="52"/>
      <c r="F233" s="52"/>
      <c r="G233" s="129">
        <f t="shared" ca="1" si="84"/>
        <v>43617</v>
      </c>
      <c r="H233" s="74"/>
      <c r="I233" s="53"/>
      <c r="J233" s="1">
        <f t="shared" ca="1" si="94"/>
        <v>119.41956239019827</v>
      </c>
      <c r="K233" s="2" t="e">
        <f t="shared" ca="1" si="95"/>
        <v>#DIV/0!</v>
      </c>
      <c r="L233" s="117" t="e">
        <f t="shared" ca="1" si="110"/>
        <v>#DIV/0!</v>
      </c>
      <c r="M233" s="53"/>
      <c r="N233" s="16" t="str">
        <f t="shared" si="96"/>
        <v/>
      </c>
      <c r="O233" s="53"/>
      <c r="P233" s="16" t="str">
        <f t="shared" si="97"/>
        <v/>
      </c>
      <c r="Q233" s="53"/>
      <c r="R233" s="16" t="str">
        <f t="shared" si="98"/>
        <v/>
      </c>
      <c r="S233" s="53"/>
      <c r="T233" s="17" t="str">
        <f t="shared" si="85"/>
        <v/>
      </c>
      <c r="U233" s="53"/>
      <c r="V233" s="17" t="str">
        <f t="shared" si="86"/>
        <v/>
      </c>
      <c r="W233" s="125" t="e">
        <f t="shared" si="87"/>
        <v>#VALUE!</v>
      </c>
      <c r="X233" s="53"/>
      <c r="Y233" s="17" t="str">
        <f t="shared" si="88"/>
        <v/>
      </c>
      <c r="Z233" s="53"/>
      <c r="AA233" s="16" t="str">
        <f t="shared" si="89"/>
        <v/>
      </c>
      <c r="AB233" s="53"/>
      <c r="AC233" s="17" t="str">
        <f t="shared" si="99"/>
        <v/>
      </c>
      <c r="AD233" s="53"/>
      <c r="AE233" s="16" t="str">
        <f t="shared" si="90"/>
        <v/>
      </c>
      <c r="AF233" s="53"/>
      <c r="AG233" s="17" t="str">
        <f t="shared" si="91"/>
        <v/>
      </c>
      <c r="AH233" s="53"/>
      <c r="AI233" s="17" t="str">
        <f t="shared" si="100"/>
        <v/>
      </c>
      <c r="AJ233" s="53"/>
      <c r="AK233" s="17" t="str">
        <f t="shared" si="92"/>
        <v/>
      </c>
      <c r="AL233" s="18" t="e">
        <f t="shared" si="101"/>
        <v>#VALUE!</v>
      </c>
      <c r="AM233" s="54"/>
      <c r="AN233" s="55"/>
      <c r="AO233" s="21" t="e">
        <f t="shared" si="93"/>
        <v>#DIV/0!</v>
      </c>
      <c r="AP233" s="22" t="e">
        <f t="shared" si="102"/>
        <v>#DIV/0!</v>
      </c>
      <c r="AQ233" s="56"/>
      <c r="AR233" s="13">
        <f t="shared" si="103"/>
        <v>0</v>
      </c>
      <c r="AS233" s="18" t="e">
        <f t="shared" si="104"/>
        <v>#DIV/0!</v>
      </c>
      <c r="AT233" s="24" t="e">
        <f t="shared" ca="1" si="105"/>
        <v>#DIV/0!</v>
      </c>
      <c r="AU233" s="24" t="e">
        <f t="shared" si="106"/>
        <v>#VALUE!</v>
      </c>
      <c r="AV233" s="24" t="e">
        <f t="shared" si="107"/>
        <v>#VALUE!</v>
      </c>
      <c r="AW233" s="24" t="e">
        <f t="shared" si="108"/>
        <v>#DIV/0!</v>
      </c>
      <c r="AX233" s="147" t="e">
        <f t="shared" ca="1" si="109"/>
        <v>#DIV/0!</v>
      </c>
      <c r="AY233" s="117" t="e">
        <f t="shared" ca="1" si="111"/>
        <v>#DIV/0!</v>
      </c>
    </row>
    <row r="234" spans="1:51" x14ac:dyDescent="0.25">
      <c r="A234" s="58"/>
      <c r="B234" s="44"/>
      <c r="C234" s="44"/>
      <c r="D234" s="44"/>
      <c r="E234" s="44"/>
      <c r="F234" s="44"/>
      <c r="G234" s="129">
        <f t="shared" ca="1" si="84"/>
        <v>43617</v>
      </c>
      <c r="H234" s="51"/>
      <c r="I234" s="119"/>
      <c r="J234" s="1">
        <f t="shared" ca="1" si="94"/>
        <v>119.41956239019827</v>
      </c>
      <c r="K234" s="2" t="e">
        <f t="shared" ca="1" si="95"/>
        <v>#DIV/0!</v>
      </c>
      <c r="L234" s="117" t="e">
        <f t="shared" ca="1" si="110"/>
        <v>#DIV/0!</v>
      </c>
      <c r="M234" s="119"/>
      <c r="N234" s="16" t="str">
        <f t="shared" si="96"/>
        <v/>
      </c>
      <c r="O234" s="119"/>
      <c r="P234" s="16" t="str">
        <f t="shared" si="97"/>
        <v/>
      </c>
      <c r="Q234" s="119"/>
      <c r="R234" s="16" t="str">
        <f t="shared" si="98"/>
        <v/>
      </c>
      <c r="S234" s="119"/>
      <c r="T234" s="17" t="str">
        <f t="shared" si="85"/>
        <v/>
      </c>
      <c r="U234" s="119"/>
      <c r="V234" s="17" t="str">
        <f t="shared" si="86"/>
        <v/>
      </c>
      <c r="W234" s="125" t="e">
        <f t="shared" si="87"/>
        <v>#VALUE!</v>
      </c>
      <c r="X234" s="119"/>
      <c r="Y234" s="17" t="str">
        <f t="shared" si="88"/>
        <v/>
      </c>
      <c r="Z234" s="119"/>
      <c r="AA234" s="16" t="str">
        <f t="shared" si="89"/>
        <v/>
      </c>
      <c r="AB234" s="119"/>
      <c r="AC234" s="17" t="str">
        <f t="shared" si="99"/>
        <v/>
      </c>
      <c r="AD234" s="119"/>
      <c r="AE234" s="16" t="str">
        <f t="shared" si="90"/>
        <v/>
      </c>
      <c r="AF234" s="119"/>
      <c r="AG234" s="17" t="str">
        <f t="shared" si="91"/>
        <v/>
      </c>
      <c r="AH234" s="119"/>
      <c r="AI234" s="17" t="str">
        <f t="shared" si="100"/>
        <v/>
      </c>
      <c r="AJ234" s="119"/>
      <c r="AK234" s="17" t="str">
        <f t="shared" si="92"/>
        <v/>
      </c>
      <c r="AL234" s="18" t="e">
        <f t="shared" si="101"/>
        <v>#VALUE!</v>
      </c>
      <c r="AM234" s="23"/>
      <c r="AN234" s="19"/>
      <c r="AO234" s="21" t="e">
        <f t="shared" si="93"/>
        <v>#DIV/0!</v>
      </c>
      <c r="AP234" s="22" t="e">
        <f t="shared" si="102"/>
        <v>#DIV/0!</v>
      </c>
      <c r="AQ234" s="20"/>
      <c r="AR234" s="13">
        <f t="shared" si="103"/>
        <v>0</v>
      </c>
      <c r="AS234" s="18" t="e">
        <f t="shared" si="104"/>
        <v>#DIV/0!</v>
      </c>
      <c r="AT234" s="24" t="e">
        <f t="shared" ca="1" si="105"/>
        <v>#DIV/0!</v>
      </c>
      <c r="AU234" s="24" t="e">
        <f t="shared" si="106"/>
        <v>#VALUE!</v>
      </c>
      <c r="AV234" s="24" t="e">
        <f t="shared" si="107"/>
        <v>#VALUE!</v>
      </c>
      <c r="AW234" s="24" t="e">
        <f t="shared" si="108"/>
        <v>#DIV/0!</v>
      </c>
      <c r="AX234" s="147" t="e">
        <f t="shared" ca="1" si="109"/>
        <v>#DIV/0!</v>
      </c>
      <c r="AY234" s="117" t="e">
        <f t="shared" ca="1" si="111"/>
        <v>#DIV/0!</v>
      </c>
    </row>
    <row r="235" spans="1:51" s="72" customFormat="1" x14ac:dyDescent="0.25">
      <c r="A235" s="59"/>
      <c r="B235" s="52"/>
      <c r="C235" s="52"/>
      <c r="D235" s="52"/>
      <c r="E235" s="52"/>
      <c r="F235" s="52"/>
      <c r="G235" s="129">
        <f t="shared" ca="1" si="84"/>
        <v>43617</v>
      </c>
      <c r="H235" s="74"/>
      <c r="I235" s="53"/>
      <c r="J235" s="1">
        <f t="shared" ca="1" si="94"/>
        <v>119.41956239019827</v>
      </c>
      <c r="K235" s="2" t="e">
        <f t="shared" ca="1" si="95"/>
        <v>#DIV/0!</v>
      </c>
      <c r="L235" s="117" t="e">
        <f t="shared" ca="1" si="110"/>
        <v>#DIV/0!</v>
      </c>
      <c r="M235" s="53"/>
      <c r="N235" s="16" t="str">
        <f t="shared" si="96"/>
        <v/>
      </c>
      <c r="O235" s="53"/>
      <c r="P235" s="16" t="str">
        <f t="shared" si="97"/>
        <v/>
      </c>
      <c r="Q235" s="53"/>
      <c r="R235" s="16" t="str">
        <f t="shared" si="98"/>
        <v/>
      </c>
      <c r="S235" s="53"/>
      <c r="T235" s="17" t="str">
        <f t="shared" si="85"/>
        <v/>
      </c>
      <c r="U235" s="53"/>
      <c r="V235" s="17" t="str">
        <f t="shared" si="86"/>
        <v/>
      </c>
      <c r="W235" s="125" t="e">
        <f t="shared" si="87"/>
        <v>#VALUE!</v>
      </c>
      <c r="X235" s="53"/>
      <c r="Y235" s="17" t="str">
        <f t="shared" si="88"/>
        <v/>
      </c>
      <c r="Z235" s="53"/>
      <c r="AA235" s="16" t="str">
        <f t="shared" si="89"/>
        <v/>
      </c>
      <c r="AB235" s="53"/>
      <c r="AC235" s="17" t="str">
        <f t="shared" si="99"/>
        <v/>
      </c>
      <c r="AD235" s="53"/>
      <c r="AE235" s="16" t="str">
        <f t="shared" si="90"/>
        <v/>
      </c>
      <c r="AF235" s="53"/>
      <c r="AG235" s="17" t="str">
        <f t="shared" si="91"/>
        <v/>
      </c>
      <c r="AH235" s="53"/>
      <c r="AI235" s="17" t="str">
        <f t="shared" si="100"/>
        <v/>
      </c>
      <c r="AJ235" s="53"/>
      <c r="AK235" s="17" t="str">
        <f t="shared" si="92"/>
        <v/>
      </c>
      <c r="AL235" s="18" t="e">
        <f t="shared" si="101"/>
        <v>#VALUE!</v>
      </c>
      <c r="AM235" s="54"/>
      <c r="AN235" s="55"/>
      <c r="AO235" s="21" t="e">
        <f t="shared" si="93"/>
        <v>#DIV/0!</v>
      </c>
      <c r="AP235" s="22" t="e">
        <f t="shared" si="102"/>
        <v>#DIV/0!</v>
      </c>
      <c r="AQ235" s="56"/>
      <c r="AR235" s="13">
        <f t="shared" si="103"/>
        <v>0</v>
      </c>
      <c r="AS235" s="18" t="e">
        <f t="shared" si="104"/>
        <v>#DIV/0!</v>
      </c>
      <c r="AT235" s="24" t="e">
        <f t="shared" ca="1" si="105"/>
        <v>#DIV/0!</v>
      </c>
      <c r="AU235" s="24" t="e">
        <f t="shared" si="106"/>
        <v>#VALUE!</v>
      </c>
      <c r="AV235" s="24" t="e">
        <f t="shared" si="107"/>
        <v>#VALUE!</v>
      </c>
      <c r="AW235" s="24" t="e">
        <f t="shared" si="108"/>
        <v>#DIV/0!</v>
      </c>
      <c r="AX235" s="147" t="e">
        <f t="shared" ca="1" si="109"/>
        <v>#DIV/0!</v>
      </c>
      <c r="AY235" s="117" t="e">
        <f t="shared" ca="1" si="111"/>
        <v>#DIV/0!</v>
      </c>
    </row>
    <row r="236" spans="1:51" s="72" customFormat="1" x14ac:dyDescent="0.25">
      <c r="A236" s="58"/>
      <c r="B236" s="44"/>
      <c r="C236" s="44"/>
      <c r="D236" s="44"/>
      <c r="E236" s="44"/>
      <c r="F236" s="44"/>
      <c r="G236" s="129">
        <f t="shared" ca="1" si="84"/>
        <v>43617</v>
      </c>
      <c r="H236" s="51"/>
      <c r="I236" s="119"/>
      <c r="J236" s="1">
        <f t="shared" ca="1" si="94"/>
        <v>119.41956239019827</v>
      </c>
      <c r="K236" s="2" t="e">
        <f t="shared" ca="1" si="95"/>
        <v>#DIV/0!</v>
      </c>
      <c r="L236" s="117" t="e">
        <f t="shared" ca="1" si="110"/>
        <v>#DIV/0!</v>
      </c>
      <c r="M236" s="119"/>
      <c r="N236" s="16" t="str">
        <f t="shared" si="96"/>
        <v/>
      </c>
      <c r="O236" s="119"/>
      <c r="P236" s="16" t="str">
        <f t="shared" si="97"/>
        <v/>
      </c>
      <c r="Q236" s="119"/>
      <c r="R236" s="16" t="str">
        <f t="shared" si="98"/>
        <v/>
      </c>
      <c r="S236" s="119"/>
      <c r="T236" s="17" t="str">
        <f t="shared" si="85"/>
        <v/>
      </c>
      <c r="U236" s="119"/>
      <c r="V236" s="17" t="str">
        <f t="shared" si="86"/>
        <v/>
      </c>
      <c r="W236" s="125" t="e">
        <f t="shared" si="87"/>
        <v>#VALUE!</v>
      </c>
      <c r="X236" s="119"/>
      <c r="Y236" s="17" t="str">
        <f t="shared" si="88"/>
        <v/>
      </c>
      <c r="Z236" s="119"/>
      <c r="AA236" s="16" t="str">
        <f t="shared" si="89"/>
        <v/>
      </c>
      <c r="AB236" s="119"/>
      <c r="AC236" s="17" t="str">
        <f t="shared" si="99"/>
        <v/>
      </c>
      <c r="AD236" s="119"/>
      <c r="AE236" s="16" t="str">
        <f t="shared" si="90"/>
        <v/>
      </c>
      <c r="AF236" s="119"/>
      <c r="AG236" s="17" t="str">
        <f t="shared" si="91"/>
        <v/>
      </c>
      <c r="AH236" s="119"/>
      <c r="AI236" s="17" t="str">
        <f t="shared" si="100"/>
        <v/>
      </c>
      <c r="AJ236" s="119"/>
      <c r="AK236" s="17" t="str">
        <f t="shared" si="92"/>
        <v/>
      </c>
      <c r="AL236" s="18" t="e">
        <f t="shared" si="101"/>
        <v>#VALUE!</v>
      </c>
      <c r="AM236" s="23"/>
      <c r="AN236" s="19"/>
      <c r="AO236" s="21" t="e">
        <f t="shared" si="93"/>
        <v>#DIV/0!</v>
      </c>
      <c r="AP236" s="22" t="e">
        <f t="shared" si="102"/>
        <v>#DIV/0!</v>
      </c>
      <c r="AQ236" s="20"/>
      <c r="AR236" s="13">
        <f t="shared" si="103"/>
        <v>0</v>
      </c>
      <c r="AS236" s="18" t="e">
        <f t="shared" si="104"/>
        <v>#DIV/0!</v>
      </c>
      <c r="AT236" s="24" t="e">
        <f t="shared" ca="1" si="105"/>
        <v>#DIV/0!</v>
      </c>
      <c r="AU236" s="24" t="e">
        <f t="shared" si="106"/>
        <v>#VALUE!</v>
      </c>
      <c r="AV236" s="24" t="e">
        <f t="shared" si="107"/>
        <v>#VALUE!</v>
      </c>
      <c r="AW236" s="24" t="e">
        <f t="shared" si="108"/>
        <v>#DIV/0!</v>
      </c>
      <c r="AX236" s="147" t="e">
        <f t="shared" ca="1" si="109"/>
        <v>#DIV/0!</v>
      </c>
      <c r="AY236" s="117" t="e">
        <f t="shared" ca="1" si="111"/>
        <v>#DIV/0!</v>
      </c>
    </row>
    <row r="237" spans="1:51" s="72" customFormat="1" x14ac:dyDescent="0.25">
      <c r="A237" s="59"/>
      <c r="B237" s="52"/>
      <c r="C237" s="52"/>
      <c r="D237" s="52"/>
      <c r="E237" s="52"/>
      <c r="F237" s="52"/>
      <c r="G237" s="129">
        <f t="shared" ca="1" si="84"/>
        <v>43617</v>
      </c>
      <c r="H237" s="74"/>
      <c r="I237" s="53"/>
      <c r="J237" s="1">
        <f t="shared" ca="1" si="94"/>
        <v>119.41956239019827</v>
      </c>
      <c r="K237" s="2" t="e">
        <f t="shared" ca="1" si="95"/>
        <v>#DIV/0!</v>
      </c>
      <c r="L237" s="117" t="e">
        <f t="shared" ca="1" si="110"/>
        <v>#DIV/0!</v>
      </c>
      <c r="M237" s="53"/>
      <c r="N237" s="16" t="str">
        <f t="shared" si="96"/>
        <v/>
      </c>
      <c r="O237" s="53"/>
      <c r="P237" s="16" t="str">
        <f t="shared" si="97"/>
        <v/>
      </c>
      <c r="Q237" s="53"/>
      <c r="R237" s="16" t="str">
        <f t="shared" si="98"/>
        <v/>
      </c>
      <c r="S237" s="53"/>
      <c r="T237" s="17" t="str">
        <f t="shared" si="85"/>
        <v/>
      </c>
      <c r="U237" s="53"/>
      <c r="V237" s="17" t="str">
        <f t="shared" si="86"/>
        <v/>
      </c>
      <c r="W237" s="125" t="e">
        <f t="shared" si="87"/>
        <v>#VALUE!</v>
      </c>
      <c r="X237" s="53"/>
      <c r="Y237" s="17" t="str">
        <f t="shared" si="88"/>
        <v/>
      </c>
      <c r="Z237" s="53"/>
      <c r="AA237" s="16" t="str">
        <f t="shared" si="89"/>
        <v/>
      </c>
      <c r="AB237" s="53"/>
      <c r="AC237" s="17" t="str">
        <f t="shared" si="99"/>
        <v/>
      </c>
      <c r="AD237" s="53"/>
      <c r="AE237" s="16" t="str">
        <f t="shared" si="90"/>
        <v/>
      </c>
      <c r="AF237" s="53"/>
      <c r="AG237" s="17" t="str">
        <f t="shared" si="91"/>
        <v/>
      </c>
      <c r="AH237" s="53"/>
      <c r="AI237" s="17" t="str">
        <f t="shared" si="100"/>
        <v/>
      </c>
      <c r="AJ237" s="53"/>
      <c r="AK237" s="17" t="str">
        <f t="shared" si="92"/>
        <v/>
      </c>
      <c r="AL237" s="18" t="e">
        <f t="shared" si="101"/>
        <v>#VALUE!</v>
      </c>
      <c r="AM237" s="54"/>
      <c r="AN237" s="55"/>
      <c r="AO237" s="21" t="e">
        <f t="shared" si="93"/>
        <v>#DIV/0!</v>
      </c>
      <c r="AP237" s="22" t="e">
        <f t="shared" si="102"/>
        <v>#DIV/0!</v>
      </c>
      <c r="AQ237" s="56"/>
      <c r="AR237" s="13">
        <f t="shared" si="103"/>
        <v>0</v>
      </c>
      <c r="AS237" s="18" t="e">
        <f t="shared" si="104"/>
        <v>#DIV/0!</v>
      </c>
      <c r="AT237" s="24" t="e">
        <f t="shared" ca="1" si="105"/>
        <v>#DIV/0!</v>
      </c>
      <c r="AU237" s="24" t="e">
        <f t="shared" si="106"/>
        <v>#VALUE!</v>
      </c>
      <c r="AV237" s="24" t="e">
        <f t="shared" si="107"/>
        <v>#VALUE!</v>
      </c>
      <c r="AW237" s="24" t="e">
        <f t="shared" si="108"/>
        <v>#DIV/0!</v>
      </c>
      <c r="AX237" s="147" t="e">
        <f t="shared" ca="1" si="109"/>
        <v>#DIV/0!</v>
      </c>
      <c r="AY237" s="117" t="e">
        <f t="shared" ca="1" si="111"/>
        <v>#DIV/0!</v>
      </c>
    </row>
    <row r="238" spans="1:51" s="72" customFormat="1" x14ac:dyDescent="0.25">
      <c r="A238" s="58"/>
      <c r="B238" s="44"/>
      <c r="C238" s="44"/>
      <c r="D238" s="44"/>
      <c r="E238" s="44"/>
      <c r="F238" s="44"/>
      <c r="G238" s="129">
        <f t="shared" ca="1" si="84"/>
        <v>43617</v>
      </c>
      <c r="H238" s="51"/>
      <c r="I238" s="119"/>
      <c r="J238" s="1">
        <f t="shared" ca="1" si="94"/>
        <v>119.41956239019827</v>
      </c>
      <c r="K238" s="2" t="e">
        <f t="shared" ca="1" si="95"/>
        <v>#DIV/0!</v>
      </c>
      <c r="L238" s="117" t="e">
        <f t="shared" ca="1" si="110"/>
        <v>#DIV/0!</v>
      </c>
      <c r="M238" s="119"/>
      <c r="N238" s="16" t="str">
        <f t="shared" si="96"/>
        <v/>
      </c>
      <c r="O238" s="119"/>
      <c r="P238" s="16" t="str">
        <f t="shared" si="97"/>
        <v/>
      </c>
      <c r="Q238" s="119"/>
      <c r="R238" s="16" t="str">
        <f t="shared" si="98"/>
        <v/>
      </c>
      <c r="S238" s="119"/>
      <c r="T238" s="17" t="str">
        <f t="shared" si="85"/>
        <v/>
      </c>
      <c r="U238" s="119"/>
      <c r="V238" s="17" t="str">
        <f t="shared" si="86"/>
        <v/>
      </c>
      <c r="W238" s="125" t="e">
        <f t="shared" si="87"/>
        <v>#VALUE!</v>
      </c>
      <c r="X238" s="119"/>
      <c r="Y238" s="17" t="str">
        <f t="shared" si="88"/>
        <v/>
      </c>
      <c r="Z238" s="119"/>
      <c r="AA238" s="16" t="str">
        <f t="shared" si="89"/>
        <v/>
      </c>
      <c r="AB238" s="119"/>
      <c r="AC238" s="17" t="str">
        <f t="shared" si="99"/>
        <v/>
      </c>
      <c r="AD238" s="119"/>
      <c r="AE238" s="16" t="str">
        <f t="shared" si="90"/>
        <v/>
      </c>
      <c r="AF238" s="119"/>
      <c r="AG238" s="17" t="str">
        <f t="shared" si="91"/>
        <v/>
      </c>
      <c r="AH238" s="119"/>
      <c r="AI238" s="17" t="str">
        <f t="shared" si="100"/>
        <v/>
      </c>
      <c r="AJ238" s="119"/>
      <c r="AK238" s="17" t="str">
        <f t="shared" si="92"/>
        <v/>
      </c>
      <c r="AL238" s="18" t="e">
        <f t="shared" si="101"/>
        <v>#VALUE!</v>
      </c>
      <c r="AM238" s="23"/>
      <c r="AN238" s="19"/>
      <c r="AO238" s="21" t="e">
        <f t="shared" si="93"/>
        <v>#DIV/0!</v>
      </c>
      <c r="AP238" s="22" t="e">
        <f t="shared" si="102"/>
        <v>#DIV/0!</v>
      </c>
      <c r="AQ238" s="20"/>
      <c r="AR238" s="13">
        <f t="shared" si="103"/>
        <v>0</v>
      </c>
      <c r="AS238" s="18" t="e">
        <f t="shared" si="104"/>
        <v>#DIV/0!</v>
      </c>
      <c r="AT238" s="24" t="e">
        <f t="shared" ca="1" si="105"/>
        <v>#DIV/0!</v>
      </c>
      <c r="AU238" s="24" t="e">
        <f t="shared" si="106"/>
        <v>#VALUE!</v>
      </c>
      <c r="AV238" s="24" t="e">
        <f t="shared" si="107"/>
        <v>#VALUE!</v>
      </c>
      <c r="AW238" s="24" t="e">
        <f t="shared" si="108"/>
        <v>#DIV/0!</v>
      </c>
      <c r="AX238" s="147" t="e">
        <f t="shared" ca="1" si="109"/>
        <v>#DIV/0!</v>
      </c>
      <c r="AY238" s="117" t="e">
        <f t="shared" ca="1" si="111"/>
        <v>#DIV/0!</v>
      </c>
    </row>
    <row r="239" spans="1:51" s="72" customFormat="1" x14ac:dyDescent="0.25">
      <c r="A239" s="59"/>
      <c r="B239" s="52"/>
      <c r="C239" s="52"/>
      <c r="D239" s="52"/>
      <c r="E239" s="52"/>
      <c r="F239" s="52"/>
      <c r="G239" s="129">
        <f t="shared" ca="1" si="84"/>
        <v>43617</v>
      </c>
      <c r="H239" s="74"/>
      <c r="I239" s="53"/>
      <c r="J239" s="1">
        <f t="shared" ca="1" si="94"/>
        <v>119.41956239019827</v>
      </c>
      <c r="K239" s="2" t="e">
        <f t="shared" ca="1" si="95"/>
        <v>#DIV/0!</v>
      </c>
      <c r="L239" s="117" t="e">
        <f t="shared" ca="1" si="110"/>
        <v>#DIV/0!</v>
      </c>
      <c r="M239" s="53"/>
      <c r="N239" s="16" t="str">
        <f t="shared" si="96"/>
        <v/>
      </c>
      <c r="O239" s="53"/>
      <c r="P239" s="16" t="str">
        <f t="shared" si="97"/>
        <v/>
      </c>
      <c r="Q239" s="53"/>
      <c r="R239" s="16" t="str">
        <f t="shared" si="98"/>
        <v/>
      </c>
      <c r="S239" s="53"/>
      <c r="T239" s="17" t="str">
        <f t="shared" si="85"/>
        <v/>
      </c>
      <c r="U239" s="53"/>
      <c r="V239" s="17" t="str">
        <f t="shared" si="86"/>
        <v/>
      </c>
      <c r="W239" s="125" t="e">
        <f t="shared" si="87"/>
        <v>#VALUE!</v>
      </c>
      <c r="X239" s="53"/>
      <c r="Y239" s="17" t="str">
        <f t="shared" si="88"/>
        <v/>
      </c>
      <c r="Z239" s="53"/>
      <c r="AA239" s="16" t="str">
        <f t="shared" si="89"/>
        <v/>
      </c>
      <c r="AB239" s="53"/>
      <c r="AC239" s="17" t="str">
        <f t="shared" si="99"/>
        <v/>
      </c>
      <c r="AD239" s="53"/>
      <c r="AE239" s="16" t="str">
        <f t="shared" si="90"/>
        <v/>
      </c>
      <c r="AF239" s="53"/>
      <c r="AG239" s="17" t="str">
        <f t="shared" si="91"/>
        <v/>
      </c>
      <c r="AH239" s="53"/>
      <c r="AI239" s="17" t="str">
        <f t="shared" si="100"/>
        <v/>
      </c>
      <c r="AJ239" s="53"/>
      <c r="AK239" s="17" t="str">
        <f t="shared" si="92"/>
        <v/>
      </c>
      <c r="AL239" s="18" t="e">
        <f t="shared" si="101"/>
        <v>#VALUE!</v>
      </c>
      <c r="AM239" s="54"/>
      <c r="AN239" s="55"/>
      <c r="AO239" s="21" t="e">
        <f t="shared" si="93"/>
        <v>#DIV/0!</v>
      </c>
      <c r="AP239" s="22" t="e">
        <f t="shared" si="102"/>
        <v>#DIV/0!</v>
      </c>
      <c r="AQ239" s="56"/>
      <c r="AR239" s="13">
        <f t="shared" si="103"/>
        <v>0</v>
      </c>
      <c r="AS239" s="18" t="e">
        <f t="shared" si="104"/>
        <v>#DIV/0!</v>
      </c>
      <c r="AT239" s="24" t="e">
        <f t="shared" ca="1" si="105"/>
        <v>#DIV/0!</v>
      </c>
      <c r="AU239" s="24" t="e">
        <f t="shared" si="106"/>
        <v>#VALUE!</v>
      </c>
      <c r="AV239" s="24" t="e">
        <f t="shared" si="107"/>
        <v>#VALUE!</v>
      </c>
      <c r="AW239" s="24" t="e">
        <f t="shared" si="108"/>
        <v>#DIV/0!</v>
      </c>
      <c r="AX239" s="147" t="e">
        <f t="shared" ca="1" si="109"/>
        <v>#DIV/0!</v>
      </c>
      <c r="AY239" s="117" t="e">
        <f t="shared" ca="1" si="111"/>
        <v>#DIV/0!</v>
      </c>
    </row>
    <row r="240" spans="1:51" s="72" customFormat="1" x14ac:dyDescent="0.25">
      <c r="A240" s="58"/>
      <c r="B240" s="44"/>
      <c r="C240" s="44"/>
      <c r="D240" s="44"/>
      <c r="E240" s="44"/>
      <c r="F240" s="44"/>
      <c r="G240" s="129">
        <f t="shared" ca="1" si="84"/>
        <v>43617</v>
      </c>
      <c r="H240" s="51"/>
      <c r="I240" s="119"/>
      <c r="J240" s="1">
        <f t="shared" ca="1" si="94"/>
        <v>119.41956239019827</v>
      </c>
      <c r="K240" s="2" t="e">
        <f t="shared" ca="1" si="95"/>
        <v>#DIV/0!</v>
      </c>
      <c r="L240" s="117" t="e">
        <f t="shared" ca="1" si="110"/>
        <v>#DIV/0!</v>
      </c>
      <c r="M240" s="119"/>
      <c r="N240" s="16" t="str">
        <f t="shared" si="96"/>
        <v/>
      </c>
      <c r="O240" s="119"/>
      <c r="P240" s="16" t="str">
        <f t="shared" si="97"/>
        <v/>
      </c>
      <c r="Q240" s="119"/>
      <c r="R240" s="16" t="str">
        <f t="shared" si="98"/>
        <v/>
      </c>
      <c r="S240" s="119"/>
      <c r="T240" s="17" t="str">
        <f t="shared" si="85"/>
        <v/>
      </c>
      <c r="U240" s="119"/>
      <c r="V240" s="17" t="str">
        <f t="shared" si="86"/>
        <v/>
      </c>
      <c r="W240" s="125" t="e">
        <f t="shared" si="87"/>
        <v>#VALUE!</v>
      </c>
      <c r="X240" s="119"/>
      <c r="Y240" s="17" t="str">
        <f t="shared" si="88"/>
        <v/>
      </c>
      <c r="Z240" s="119"/>
      <c r="AA240" s="16" t="str">
        <f t="shared" si="89"/>
        <v/>
      </c>
      <c r="AB240" s="119"/>
      <c r="AC240" s="17" t="str">
        <f t="shared" si="99"/>
        <v/>
      </c>
      <c r="AD240" s="119"/>
      <c r="AE240" s="16" t="str">
        <f t="shared" si="90"/>
        <v/>
      </c>
      <c r="AF240" s="119"/>
      <c r="AG240" s="17" t="str">
        <f t="shared" si="91"/>
        <v/>
      </c>
      <c r="AH240" s="119"/>
      <c r="AI240" s="17" t="str">
        <f t="shared" si="100"/>
        <v/>
      </c>
      <c r="AJ240" s="119"/>
      <c r="AK240" s="17" t="str">
        <f t="shared" si="92"/>
        <v/>
      </c>
      <c r="AL240" s="18" t="e">
        <f t="shared" si="101"/>
        <v>#VALUE!</v>
      </c>
      <c r="AM240" s="23"/>
      <c r="AN240" s="19"/>
      <c r="AO240" s="21" t="e">
        <f t="shared" si="93"/>
        <v>#DIV/0!</v>
      </c>
      <c r="AP240" s="22" t="e">
        <f t="shared" si="102"/>
        <v>#DIV/0!</v>
      </c>
      <c r="AQ240" s="20"/>
      <c r="AR240" s="13">
        <f t="shared" si="103"/>
        <v>0</v>
      </c>
      <c r="AS240" s="18" t="e">
        <f t="shared" si="104"/>
        <v>#DIV/0!</v>
      </c>
      <c r="AT240" s="24" t="e">
        <f t="shared" ca="1" si="105"/>
        <v>#DIV/0!</v>
      </c>
      <c r="AU240" s="24" t="e">
        <f t="shared" si="106"/>
        <v>#VALUE!</v>
      </c>
      <c r="AV240" s="24" t="e">
        <f t="shared" si="107"/>
        <v>#VALUE!</v>
      </c>
      <c r="AW240" s="24" t="e">
        <f t="shared" si="108"/>
        <v>#DIV/0!</v>
      </c>
      <c r="AX240" s="147" t="e">
        <f t="shared" ca="1" si="109"/>
        <v>#DIV/0!</v>
      </c>
      <c r="AY240" s="117" t="e">
        <f t="shared" ca="1" si="111"/>
        <v>#DIV/0!</v>
      </c>
    </row>
    <row r="241" spans="1:51" x14ac:dyDescent="0.25">
      <c r="A241" s="59"/>
      <c r="B241" s="52"/>
      <c r="C241" s="52"/>
      <c r="D241" s="52"/>
      <c r="E241" s="52"/>
      <c r="F241" s="52"/>
      <c r="G241" s="129">
        <f t="shared" ca="1" si="84"/>
        <v>43617</v>
      </c>
      <c r="H241" s="74"/>
      <c r="I241" s="53"/>
      <c r="J241" s="1">
        <f t="shared" ca="1" si="94"/>
        <v>119.41956239019827</v>
      </c>
      <c r="K241" s="2" t="e">
        <f t="shared" ca="1" si="95"/>
        <v>#DIV/0!</v>
      </c>
      <c r="L241" s="117" t="e">
        <f t="shared" ca="1" si="110"/>
        <v>#DIV/0!</v>
      </c>
      <c r="M241" s="53"/>
      <c r="N241" s="16" t="str">
        <f t="shared" si="96"/>
        <v/>
      </c>
      <c r="O241" s="53"/>
      <c r="P241" s="16" t="str">
        <f t="shared" si="97"/>
        <v/>
      </c>
      <c r="Q241" s="53"/>
      <c r="R241" s="16" t="str">
        <f t="shared" si="98"/>
        <v/>
      </c>
      <c r="S241" s="53"/>
      <c r="T241" s="17" t="str">
        <f t="shared" si="85"/>
        <v/>
      </c>
      <c r="U241" s="53"/>
      <c r="V241" s="17" t="str">
        <f t="shared" si="86"/>
        <v/>
      </c>
      <c r="W241" s="125" t="e">
        <f t="shared" si="87"/>
        <v>#VALUE!</v>
      </c>
      <c r="X241" s="53"/>
      <c r="Y241" s="17" t="str">
        <f t="shared" si="88"/>
        <v/>
      </c>
      <c r="Z241" s="53"/>
      <c r="AA241" s="16" t="str">
        <f t="shared" si="89"/>
        <v/>
      </c>
      <c r="AB241" s="53"/>
      <c r="AC241" s="17" t="str">
        <f t="shared" si="99"/>
        <v/>
      </c>
      <c r="AD241" s="53"/>
      <c r="AE241" s="16" t="str">
        <f t="shared" si="90"/>
        <v/>
      </c>
      <c r="AF241" s="53"/>
      <c r="AG241" s="17" t="str">
        <f t="shared" si="91"/>
        <v/>
      </c>
      <c r="AH241" s="53"/>
      <c r="AI241" s="17" t="str">
        <f t="shared" si="100"/>
        <v/>
      </c>
      <c r="AJ241" s="53"/>
      <c r="AK241" s="17" t="str">
        <f t="shared" si="92"/>
        <v/>
      </c>
      <c r="AL241" s="18" t="e">
        <f t="shared" si="101"/>
        <v>#VALUE!</v>
      </c>
      <c r="AM241" s="54"/>
      <c r="AN241" s="55"/>
      <c r="AO241" s="21" t="e">
        <f t="shared" si="93"/>
        <v>#DIV/0!</v>
      </c>
      <c r="AP241" s="22" t="e">
        <f t="shared" si="102"/>
        <v>#DIV/0!</v>
      </c>
      <c r="AQ241" s="56"/>
      <c r="AR241" s="13">
        <f t="shared" si="103"/>
        <v>0</v>
      </c>
      <c r="AS241" s="18" t="e">
        <f t="shared" si="104"/>
        <v>#DIV/0!</v>
      </c>
      <c r="AT241" s="24" t="e">
        <f t="shared" ca="1" si="105"/>
        <v>#DIV/0!</v>
      </c>
      <c r="AU241" s="24" t="e">
        <f t="shared" si="106"/>
        <v>#VALUE!</v>
      </c>
      <c r="AV241" s="24" t="e">
        <f t="shared" si="107"/>
        <v>#VALUE!</v>
      </c>
      <c r="AW241" s="24" t="e">
        <f t="shared" si="108"/>
        <v>#DIV/0!</v>
      </c>
      <c r="AX241" s="147" t="e">
        <f t="shared" ca="1" si="109"/>
        <v>#DIV/0!</v>
      </c>
      <c r="AY241" s="117" t="e">
        <f t="shared" ca="1" si="111"/>
        <v>#DIV/0!</v>
      </c>
    </row>
    <row r="242" spans="1:51" s="72" customFormat="1" x14ac:dyDescent="0.25">
      <c r="A242" s="58"/>
      <c r="B242" s="44"/>
      <c r="C242" s="44"/>
      <c r="D242" s="44"/>
      <c r="E242" s="44"/>
      <c r="F242" s="44"/>
      <c r="G242" s="129">
        <f t="shared" ca="1" si="84"/>
        <v>43617</v>
      </c>
      <c r="H242" s="51"/>
      <c r="I242" s="119"/>
      <c r="J242" s="1">
        <f t="shared" ca="1" si="94"/>
        <v>119.41956239019827</v>
      </c>
      <c r="K242" s="2" t="e">
        <f t="shared" ca="1" si="95"/>
        <v>#DIV/0!</v>
      </c>
      <c r="L242" s="117" t="e">
        <f t="shared" ca="1" si="110"/>
        <v>#DIV/0!</v>
      </c>
      <c r="M242" s="119"/>
      <c r="N242" s="16" t="str">
        <f t="shared" si="96"/>
        <v/>
      </c>
      <c r="O242" s="119"/>
      <c r="P242" s="16" t="str">
        <f t="shared" si="97"/>
        <v/>
      </c>
      <c r="Q242" s="119"/>
      <c r="R242" s="16" t="str">
        <f t="shared" si="98"/>
        <v/>
      </c>
      <c r="S242" s="119"/>
      <c r="T242" s="17" t="str">
        <f t="shared" si="85"/>
        <v/>
      </c>
      <c r="U242" s="119"/>
      <c r="V242" s="17" t="str">
        <f t="shared" si="86"/>
        <v/>
      </c>
      <c r="W242" s="125" t="e">
        <f t="shared" si="87"/>
        <v>#VALUE!</v>
      </c>
      <c r="X242" s="119"/>
      <c r="Y242" s="17" t="str">
        <f t="shared" si="88"/>
        <v/>
      </c>
      <c r="Z242" s="119"/>
      <c r="AA242" s="16" t="str">
        <f t="shared" si="89"/>
        <v/>
      </c>
      <c r="AB242" s="119"/>
      <c r="AC242" s="17" t="str">
        <f t="shared" si="99"/>
        <v/>
      </c>
      <c r="AD242" s="119"/>
      <c r="AE242" s="16" t="str">
        <f t="shared" si="90"/>
        <v/>
      </c>
      <c r="AF242" s="119"/>
      <c r="AG242" s="17" t="str">
        <f t="shared" si="91"/>
        <v/>
      </c>
      <c r="AH242" s="119"/>
      <c r="AI242" s="17" t="str">
        <f t="shared" si="100"/>
        <v/>
      </c>
      <c r="AJ242" s="119"/>
      <c r="AK242" s="17" t="str">
        <f t="shared" si="92"/>
        <v/>
      </c>
      <c r="AL242" s="18" t="e">
        <f t="shared" si="101"/>
        <v>#VALUE!</v>
      </c>
      <c r="AM242" s="23"/>
      <c r="AN242" s="19"/>
      <c r="AO242" s="21" t="e">
        <f t="shared" si="93"/>
        <v>#DIV/0!</v>
      </c>
      <c r="AP242" s="22" t="e">
        <f t="shared" si="102"/>
        <v>#DIV/0!</v>
      </c>
      <c r="AQ242" s="20"/>
      <c r="AR242" s="13">
        <f t="shared" si="103"/>
        <v>0</v>
      </c>
      <c r="AS242" s="18" t="e">
        <f t="shared" si="104"/>
        <v>#DIV/0!</v>
      </c>
      <c r="AT242" s="24" t="e">
        <f t="shared" ca="1" si="105"/>
        <v>#DIV/0!</v>
      </c>
      <c r="AU242" s="24" t="e">
        <f t="shared" si="106"/>
        <v>#VALUE!</v>
      </c>
      <c r="AV242" s="24" t="e">
        <f t="shared" si="107"/>
        <v>#VALUE!</v>
      </c>
      <c r="AW242" s="24" t="e">
        <f t="shared" si="108"/>
        <v>#DIV/0!</v>
      </c>
      <c r="AX242" s="147" t="e">
        <f t="shared" ca="1" si="109"/>
        <v>#DIV/0!</v>
      </c>
      <c r="AY242" s="117" t="e">
        <f t="shared" ca="1" si="111"/>
        <v>#DIV/0!</v>
      </c>
    </row>
    <row r="243" spans="1:51" s="72" customFormat="1" x14ac:dyDescent="0.25">
      <c r="A243" s="59"/>
      <c r="B243" s="52"/>
      <c r="C243" s="52"/>
      <c r="D243" s="52"/>
      <c r="E243" s="52"/>
      <c r="F243" s="52"/>
      <c r="G243" s="129">
        <f t="shared" ca="1" si="84"/>
        <v>43617</v>
      </c>
      <c r="H243" s="74"/>
      <c r="I243" s="53"/>
      <c r="J243" s="1">
        <f t="shared" ca="1" si="94"/>
        <v>119.41956239019827</v>
      </c>
      <c r="K243" s="2" t="e">
        <f t="shared" ca="1" si="95"/>
        <v>#DIV/0!</v>
      </c>
      <c r="L243" s="117" t="e">
        <f t="shared" ca="1" si="110"/>
        <v>#DIV/0!</v>
      </c>
      <c r="M243" s="53"/>
      <c r="N243" s="16" t="str">
        <f t="shared" si="96"/>
        <v/>
      </c>
      <c r="O243" s="53"/>
      <c r="P243" s="16" t="str">
        <f t="shared" si="97"/>
        <v/>
      </c>
      <c r="Q243" s="53"/>
      <c r="R243" s="16" t="str">
        <f t="shared" si="98"/>
        <v/>
      </c>
      <c r="S243" s="53"/>
      <c r="T243" s="17" t="str">
        <f t="shared" si="85"/>
        <v/>
      </c>
      <c r="U243" s="53"/>
      <c r="V243" s="17" t="str">
        <f t="shared" si="86"/>
        <v/>
      </c>
      <c r="W243" s="125" t="e">
        <f t="shared" si="87"/>
        <v>#VALUE!</v>
      </c>
      <c r="X243" s="53"/>
      <c r="Y243" s="17" t="str">
        <f t="shared" si="88"/>
        <v/>
      </c>
      <c r="Z243" s="53"/>
      <c r="AA243" s="16" t="str">
        <f t="shared" si="89"/>
        <v/>
      </c>
      <c r="AB243" s="53"/>
      <c r="AC243" s="17" t="str">
        <f t="shared" si="99"/>
        <v/>
      </c>
      <c r="AD243" s="53"/>
      <c r="AE243" s="16" t="str">
        <f t="shared" si="90"/>
        <v/>
      </c>
      <c r="AF243" s="53"/>
      <c r="AG243" s="17" t="str">
        <f t="shared" si="91"/>
        <v/>
      </c>
      <c r="AH243" s="53"/>
      <c r="AI243" s="17" t="str">
        <f t="shared" si="100"/>
        <v/>
      </c>
      <c r="AJ243" s="53"/>
      <c r="AK243" s="17" t="str">
        <f t="shared" si="92"/>
        <v/>
      </c>
      <c r="AL243" s="18" t="e">
        <f t="shared" si="101"/>
        <v>#VALUE!</v>
      </c>
      <c r="AM243" s="54"/>
      <c r="AN243" s="55"/>
      <c r="AO243" s="21" t="e">
        <f t="shared" si="93"/>
        <v>#DIV/0!</v>
      </c>
      <c r="AP243" s="22" t="e">
        <f t="shared" si="102"/>
        <v>#DIV/0!</v>
      </c>
      <c r="AQ243" s="56"/>
      <c r="AR243" s="13">
        <f t="shared" si="103"/>
        <v>0</v>
      </c>
      <c r="AS243" s="18" t="e">
        <f t="shared" si="104"/>
        <v>#DIV/0!</v>
      </c>
      <c r="AT243" s="24" t="e">
        <f t="shared" ca="1" si="105"/>
        <v>#DIV/0!</v>
      </c>
      <c r="AU243" s="24" t="e">
        <f t="shared" si="106"/>
        <v>#VALUE!</v>
      </c>
      <c r="AV243" s="24" t="e">
        <f t="shared" si="107"/>
        <v>#VALUE!</v>
      </c>
      <c r="AW243" s="24" t="e">
        <f t="shared" si="108"/>
        <v>#DIV/0!</v>
      </c>
      <c r="AX243" s="147" t="e">
        <f t="shared" ca="1" si="109"/>
        <v>#DIV/0!</v>
      </c>
      <c r="AY243" s="117" t="e">
        <f t="shared" ca="1" si="111"/>
        <v>#DIV/0!</v>
      </c>
    </row>
    <row r="244" spans="1:51" x14ac:dyDescent="0.25">
      <c r="A244" s="58"/>
      <c r="B244" s="44"/>
      <c r="C244" s="44"/>
      <c r="D244" s="44"/>
      <c r="E244" s="44"/>
      <c r="F244" s="44"/>
      <c r="G244" s="129">
        <f t="shared" ca="1" si="84"/>
        <v>43617</v>
      </c>
      <c r="H244" s="51"/>
      <c r="I244" s="119"/>
      <c r="J244" s="1">
        <f t="shared" ca="1" si="94"/>
        <v>119.41956239019827</v>
      </c>
      <c r="K244" s="2" t="e">
        <f t="shared" ca="1" si="95"/>
        <v>#DIV/0!</v>
      </c>
      <c r="L244" s="117" t="e">
        <f t="shared" ca="1" si="110"/>
        <v>#DIV/0!</v>
      </c>
      <c r="M244" s="119"/>
      <c r="N244" s="16" t="str">
        <f t="shared" si="96"/>
        <v/>
      </c>
      <c r="O244" s="119"/>
      <c r="P244" s="16" t="str">
        <f t="shared" si="97"/>
        <v/>
      </c>
      <c r="Q244" s="119"/>
      <c r="R244" s="16" t="str">
        <f t="shared" si="98"/>
        <v/>
      </c>
      <c r="S244" s="119"/>
      <c r="T244" s="17" t="str">
        <f t="shared" si="85"/>
        <v/>
      </c>
      <c r="U244" s="119"/>
      <c r="V244" s="17" t="str">
        <f t="shared" si="86"/>
        <v/>
      </c>
      <c r="W244" s="125" t="e">
        <f t="shared" si="87"/>
        <v>#VALUE!</v>
      </c>
      <c r="X244" s="119"/>
      <c r="Y244" s="17" t="str">
        <f t="shared" si="88"/>
        <v/>
      </c>
      <c r="Z244" s="119"/>
      <c r="AA244" s="16" t="str">
        <f t="shared" si="89"/>
        <v/>
      </c>
      <c r="AB244" s="119"/>
      <c r="AC244" s="17" t="str">
        <f t="shared" si="99"/>
        <v/>
      </c>
      <c r="AD244" s="119"/>
      <c r="AE244" s="16" t="str">
        <f t="shared" si="90"/>
        <v/>
      </c>
      <c r="AF244" s="119"/>
      <c r="AG244" s="17" t="str">
        <f t="shared" si="91"/>
        <v/>
      </c>
      <c r="AH244" s="119"/>
      <c r="AI244" s="17" t="str">
        <f t="shared" si="100"/>
        <v/>
      </c>
      <c r="AJ244" s="119"/>
      <c r="AK244" s="17" t="str">
        <f t="shared" si="92"/>
        <v/>
      </c>
      <c r="AL244" s="18" t="e">
        <f t="shared" si="101"/>
        <v>#VALUE!</v>
      </c>
      <c r="AM244" s="23"/>
      <c r="AN244" s="19"/>
      <c r="AO244" s="21" t="e">
        <f t="shared" si="93"/>
        <v>#DIV/0!</v>
      </c>
      <c r="AP244" s="22" t="e">
        <f t="shared" si="102"/>
        <v>#DIV/0!</v>
      </c>
      <c r="AQ244" s="20"/>
      <c r="AR244" s="13">
        <f t="shared" si="103"/>
        <v>0</v>
      </c>
      <c r="AS244" s="18" t="e">
        <f t="shared" si="104"/>
        <v>#DIV/0!</v>
      </c>
      <c r="AT244" s="24" t="e">
        <f t="shared" ca="1" si="105"/>
        <v>#DIV/0!</v>
      </c>
      <c r="AU244" s="24" t="e">
        <f t="shared" si="106"/>
        <v>#VALUE!</v>
      </c>
      <c r="AV244" s="24" t="e">
        <f t="shared" si="107"/>
        <v>#VALUE!</v>
      </c>
      <c r="AW244" s="24" t="e">
        <f t="shared" si="108"/>
        <v>#DIV/0!</v>
      </c>
      <c r="AX244" s="147" t="e">
        <f t="shared" ca="1" si="109"/>
        <v>#DIV/0!</v>
      </c>
      <c r="AY244" s="117" t="e">
        <f t="shared" ca="1" si="111"/>
        <v>#DIV/0!</v>
      </c>
    </row>
    <row r="245" spans="1:51" x14ac:dyDescent="0.25">
      <c r="A245" s="59"/>
      <c r="B245" s="52"/>
      <c r="C245" s="52"/>
      <c r="D245" s="52"/>
      <c r="E245" s="52"/>
      <c r="F245" s="52"/>
      <c r="G245" s="129">
        <f t="shared" ca="1" si="84"/>
        <v>43617</v>
      </c>
      <c r="H245" s="74"/>
      <c r="I245" s="53"/>
      <c r="J245" s="1">
        <f t="shared" ca="1" si="94"/>
        <v>119.41956239019827</v>
      </c>
      <c r="K245" s="2" t="e">
        <f t="shared" ca="1" si="95"/>
        <v>#DIV/0!</v>
      </c>
      <c r="L245" s="117" t="e">
        <f t="shared" ca="1" si="110"/>
        <v>#DIV/0!</v>
      </c>
      <c r="M245" s="53"/>
      <c r="N245" s="16" t="str">
        <f t="shared" si="96"/>
        <v/>
      </c>
      <c r="O245" s="53"/>
      <c r="P245" s="16" t="str">
        <f t="shared" si="97"/>
        <v/>
      </c>
      <c r="Q245" s="53"/>
      <c r="R245" s="16" t="str">
        <f t="shared" si="98"/>
        <v/>
      </c>
      <c r="S245" s="53"/>
      <c r="T245" s="17" t="str">
        <f t="shared" si="85"/>
        <v/>
      </c>
      <c r="U245" s="53"/>
      <c r="V245" s="17" t="str">
        <f t="shared" si="86"/>
        <v/>
      </c>
      <c r="W245" s="125" t="e">
        <f t="shared" si="87"/>
        <v>#VALUE!</v>
      </c>
      <c r="X245" s="53"/>
      <c r="Y245" s="17" t="str">
        <f t="shared" si="88"/>
        <v/>
      </c>
      <c r="Z245" s="53"/>
      <c r="AA245" s="16" t="str">
        <f t="shared" si="89"/>
        <v/>
      </c>
      <c r="AB245" s="53"/>
      <c r="AC245" s="17" t="str">
        <f t="shared" si="99"/>
        <v/>
      </c>
      <c r="AD245" s="53"/>
      <c r="AE245" s="16" t="str">
        <f t="shared" si="90"/>
        <v/>
      </c>
      <c r="AF245" s="53"/>
      <c r="AG245" s="17" t="str">
        <f t="shared" si="91"/>
        <v/>
      </c>
      <c r="AH245" s="53"/>
      <c r="AI245" s="17" t="str">
        <f t="shared" si="100"/>
        <v/>
      </c>
      <c r="AJ245" s="53"/>
      <c r="AK245" s="17" t="str">
        <f t="shared" si="92"/>
        <v/>
      </c>
      <c r="AL245" s="18" t="e">
        <f t="shared" si="101"/>
        <v>#VALUE!</v>
      </c>
      <c r="AM245" s="54"/>
      <c r="AN245" s="55"/>
      <c r="AO245" s="21" t="e">
        <f t="shared" si="93"/>
        <v>#DIV/0!</v>
      </c>
      <c r="AP245" s="22" t="e">
        <f t="shared" si="102"/>
        <v>#DIV/0!</v>
      </c>
      <c r="AQ245" s="56"/>
      <c r="AR245" s="13">
        <f t="shared" si="103"/>
        <v>0</v>
      </c>
      <c r="AS245" s="18" t="e">
        <f t="shared" si="104"/>
        <v>#DIV/0!</v>
      </c>
      <c r="AT245" s="24" t="e">
        <f t="shared" ca="1" si="105"/>
        <v>#DIV/0!</v>
      </c>
      <c r="AU245" s="24" t="e">
        <f t="shared" si="106"/>
        <v>#VALUE!</v>
      </c>
      <c r="AV245" s="24" t="e">
        <f t="shared" si="107"/>
        <v>#VALUE!</v>
      </c>
      <c r="AW245" s="24" t="e">
        <f t="shared" si="108"/>
        <v>#DIV/0!</v>
      </c>
      <c r="AX245" s="147" t="e">
        <f t="shared" ca="1" si="109"/>
        <v>#DIV/0!</v>
      </c>
      <c r="AY245" s="117" t="e">
        <f t="shared" ca="1" si="111"/>
        <v>#DIV/0!</v>
      </c>
    </row>
    <row r="246" spans="1:51" x14ac:dyDescent="0.25">
      <c r="A246" s="58"/>
      <c r="B246" s="44"/>
      <c r="C246" s="44"/>
      <c r="D246" s="44"/>
      <c r="E246" s="44"/>
      <c r="F246" s="44"/>
      <c r="G246" s="129">
        <f t="shared" ca="1" si="84"/>
        <v>43617</v>
      </c>
      <c r="H246" s="51"/>
      <c r="I246" s="119"/>
      <c r="J246" s="1">
        <f t="shared" ca="1" si="94"/>
        <v>119.41956239019827</v>
      </c>
      <c r="K246" s="2" t="e">
        <f t="shared" ca="1" si="95"/>
        <v>#DIV/0!</v>
      </c>
      <c r="L246" s="117" t="e">
        <f t="shared" ca="1" si="110"/>
        <v>#DIV/0!</v>
      </c>
      <c r="M246" s="119"/>
      <c r="N246" s="16" t="str">
        <f t="shared" si="96"/>
        <v/>
      </c>
      <c r="O246" s="119"/>
      <c r="P246" s="16" t="str">
        <f t="shared" si="97"/>
        <v/>
      </c>
      <c r="Q246" s="119"/>
      <c r="R246" s="16" t="str">
        <f t="shared" si="98"/>
        <v/>
      </c>
      <c r="S246" s="119"/>
      <c r="T246" s="17" t="str">
        <f t="shared" si="85"/>
        <v/>
      </c>
      <c r="U246" s="119"/>
      <c r="V246" s="17" t="str">
        <f t="shared" si="86"/>
        <v/>
      </c>
      <c r="W246" s="125" t="e">
        <f t="shared" si="87"/>
        <v>#VALUE!</v>
      </c>
      <c r="X246" s="119"/>
      <c r="Y246" s="17" t="str">
        <f t="shared" si="88"/>
        <v/>
      </c>
      <c r="Z246" s="119"/>
      <c r="AA246" s="16" t="str">
        <f t="shared" si="89"/>
        <v/>
      </c>
      <c r="AB246" s="119"/>
      <c r="AC246" s="17" t="str">
        <f t="shared" si="99"/>
        <v/>
      </c>
      <c r="AD246" s="119"/>
      <c r="AE246" s="16" t="str">
        <f t="shared" si="90"/>
        <v/>
      </c>
      <c r="AF246" s="119"/>
      <c r="AG246" s="17" t="str">
        <f t="shared" si="91"/>
        <v/>
      </c>
      <c r="AH246" s="119"/>
      <c r="AI246" s="17" t="str">
        <f t="shared" si="100"/>
        <v/>
      </c>
      <c r="AJ246" s="119"/>
      <c r="AK246" s="17" t="str">
        <f t="shared" si="92"/>
        <v/>
      </c>
      <c r="AL246" s="18" t="e">
        <f t="shared" si="101"/>
        <v>#VALUE!</v>
      </c>
      <c r="AM246" s="23"/>
      <c r="AN246" s="19"/>
      <c r="AO246" s="21" t="e">
        <f t="shared" si="93"/>
        <v>#DIV/0!</v>
      </c>
      <c r="AP246" s="22" t="e">
        <f t="shared" si="102"/>
        <v>#DIV/0!</v>
      </c>
      <c r="AQ246" s="20"/>
      <c r="AR246" s="13">
        <f t="shared" si="103"/>
        <v>0</v>
      </c>
      <c r="AS246" s="18" t="e">
        <f t="shared" si="104"/>
        <v>#DIV/0!</v>
      </c>
      <c r="AT246" s="24" t="e">
        <f t="shared" ca="1" si="105"/>
        <v>#DIV/0!</v>
      </c>
      <c r="AU246" s="24" t="e">
        <f t="shared" si="106"/>
        <v>#VALUE!</v>
      </c>
      <c r="AV246" s="24" t="e">
        <f t="shared" si="107"/>
        <v>#VALUE!</v>
      </c>
      <c r="AW246" s="24" t="e">
        <f t="shared" si="108"/>
        <v>#DIV/0!</v>
      </c>
      <c r="AX246" s="147" t="e">
        <f t="shared" ca="1" si="109"/>
        <v>#DIV/0!</v>
      </c>
      <c r="AY246" s="117" t="e">
        <f t="shared" ca="1" si="111"/>
        <v>#DIV/0!</v>
      </c>
    </row>
    <row r="247" spans="1:51" x14ac:dyDescent="0.25">
      <c r="A247" s="59"/>
      <c r="B247" s="52"/>
      <c r="C247" s="52"/>
      <c r="D247" s="52"/>
      <c r="E247" s="52"/>
      <c r="F247" s="52"/>
      <c r="G247" s="129">
        <f t="shared" ca="1" si="84"/>
        <v>43617</v>
      </c>
      <c r="H247" s="74"/>
      <c r="I247" s="53"/>
      <c r="J247" s="1">
        <f t="shared" ca="1" si="94"/>
        <v>119.41956239019827</v>
      </c>
      <c r="K247" s="2" t="e">
        <f t="shared" ca="1" si="95"/>
        <v>#DIV/0!</v>
      </c>
      <c r="L247" s="117" t="e">
        <f t="shared" ca="1" si="110"/>
        <v>#DIV/0!</v>
      </c>
      <c r="M247" s="53"/>
      <c r="N247" s="16" t="str">
        <f t="shared" si="96"/>
        <v/>
      </c>
      <c r="O247" s="53"/>
      <c r="P247" s="16" t="str">
        <f t="shared" si="97"/>
        <v/>
      </c>
      <c r="Q247" s="53"/>
      <c r="R247" s="16" t="str">
        <f t="shared" si="98"/>
        <v/>
      </c>
      <c r="S247" s="53"/>
      <c r="T247" s="17" t="str">
        <f t="shared" si="85"/>
        <v/>
      </c>
      <c r="U247" s="53"/>
      <c r="V247" s="17" t="str">
        <f t="shared" si="86"/>
        <v/>
      </c>
      <c r="W247" s="125" t="e">
        <f t="shared" si="87"/>
        <v>#VALUE!</v>
      </c>
      <c r="X247" s="53"/>
      <c r="Y247" s="17" t="str">
        <f t="shared" si="88"/>
        <v/>
      </c>
      <c r="Z247" s="53"/>
      <c r="AA247" s="16" t="str">
        <f t="shared" si="89"/>
        <v/>
      </c>
      <c r="AB247" s="53"/>
      <c r="AC247" s="17" t="str">
        <f t="shared" si="99"/>
        <v/>
      </c>
      <c r="AD247" s="53"/>
      <c r="AE247" s="16" t="str">
        <f t="shared" si="90"/>
        <v/>
      </c>
      <c r="AF247" s="53"/>
      <c r="AG247" s="17" t="str">
        <f t="shared" si="91"/>
        <v/>
      </c>
      <c r="AH247" s="53"/>
      <c r="AI247" s="17" t="str">
        <f t="shared" si="100"/>
        <v/>
      </c>
      <c r="AJ247" s="53"/>
      <c r="AK247" s="17" t="str">
        <f t="shared" si="92"/>
        <v/>
      </c>
      <c r="AL247" s="18" t="e">
        <f t="shared" si="101"/>
        <v>#VALUE!</v>
      </c>
      <c r="AM247" s="54"/>
      <c r="AN247" s="55"/>
      <c r="AO247" s="21" t="e">
        <f t="shared" si="93"/>
        <v>#DIV/0!</v>
      </c>
      <c r="AP247" s="22" t="e">
        <f t="shared" si="102"/>
        <v>#DIV/0!</v>
      </c>
      <c r="AQ247" s="56"/>
      <c r="AR247" s="13">
        <f t="shared" si="103"/>
        <v>0</v>
      </c>
      <c r="AS247" s="18" t="e">
        <f t="shared" si="104"/>
        <v>#DIV/0!</v>
      </c>
      <c r="AT247" s="24" t="e">
        <f t="shared" ca="1" si="105"/>
        <v>#DIV/0!</v>
      </c>
      <c r="AU247" s="24" t="e">
        <f t="shared" si="106"/>
        <v>#VALUE!</v>
      </c>
      <c r="AV247" s="24" t="e">
        <f t="shared" si="107"/>
        <v>#VALUE!</v>
      </c>
      <c r="AW247" s="24" t="e">
        <f t="shared" si="108"/>
        <v>#DIV/0!</v>
      </c>
      <c r="AX247" s="147" t="e">
        <f t="shared" ca="1" si="109"/>
        <v>#DIV/0!</v>
      </c>
      <c r="AY247" s="117" t="e">
        <f t="shared" ca="1" si="111"/>
        <v>#DIV/0!</v>
      </c>
    </row>
    <row r="248" spans="1:51" x14ac:dyDescent="0.25">
      <c r="A248" s="58"/>
      <c r="B248" s="44"/>
      <c r="C248" s="44"/>
      <c r="D248" s="44"/>
      <c r="E248" s="44"/>
      <c r="F248" s="44"/>
      <c r="G248" s="129">
        <f t="shared" ca="1" si="84"/>
        <v>43617</v>
      </c>
      <c r="H248" s="51"/>
      <c r="I248" s="119"/>
      <c r="J248" s="1">
        <f t="shared" ca="1" si="94"/>
        <v>119.41956239019827</v>
      </c>
      <c r="K248" s="2" t="e">
        <f t="shared" ca="1" si="95"/>
        <v>#DIV/0!</v>
      </c>
      <c r="L248" s="117" t="e">
        <f t="shared" ca="1" si="110"/>
        <v>#DIV/0!</v>
      </c>
      <c r="M248" s="119"/>
      <c r="N248" s="16" t="str">
        <f t="shared" si="96"/>
        <v/>
      </c>
      <c r="O248" s="119"/>
      <c r="P248" s="16" t="str">
        <f t="shared" si="97"/>
        <v/>
      </c>
      <c r="Q248" s="119"/>
      <c r="R248" s="16" t="str">
        <f t="shared" si="98"/>
        <v/>
      </c>
      <c r="S248" s="119"/>
      <c r="T248" s="17" t="str">
        <f t="shared" si="85"/>
        <v/>
      </c>
      <c r="U248" s="119"/>
      <c r="V248" s="17" t="str">
        <f t="shared" si="86"/>
        <v/>
      </c>
      <c r="W248" s="125" t="e">
        <f t="shared" si="87"/>
        <v>#VALUE!</v>
      </c>
      <c r="X248" s="119"/>
      <c r="Y248" s="17" t="str">
        <f t="shared" si="88"/>
        <v/>
      </c>
      <c r="Z248" s="119"/>
      <c r="AA248" s="16" t="str">
        <f t="shared" si="89"/>
        <v/>
      </c>
      <c r="AB248" s="119"/>
      <c r="AC248" s="17" t="str">
        <f t="shared" si="99"/>
        <v/>
      </c>
      <c r="AD248" s="119"/>
      <c r="AE248" s="16" t="str">
        <f t="shared" si="90"/>
        <v/>
      </c>
      <c r="AF248" s="119"/>
      <c r="AG248" s="17" t="str">
        <f t="shared" si="91"/>
        <v/>
      </c>
      <c r="AH248" s="119"/>
      <c r="AI248" s="17" t="str">
        <f t="shared" si="100"/>
        <v/>
      </c>
      <c r="AJ248" s="119"/>
      <c r="AK248" s="17" t="str">
        <f t="shared" si="92"/>
        <v/>
      </c>
      <c r="AL248" s="18" t="e">
        <f t="shared" si="101"/>
        <v>#VALUE!</v>
      </c>
      <c r="AM248" s="23"/>
      <c r="AN248" s="19"/>
      <c r="AO248" s="21" t="e">
        <f t="shared" si="93"/>
        <v>#DIV/0!</v>
      </c>
      <c r="AP248" s="22" t="e">
        <f t="shared" si="102"/>
        <v>#DIV/0!</v>
      </c>
      <c r="AQ248" s="20"/>
      <c r="AR248" s="13">
        <f t="shared" si="103"/>
        <v>0</v>
      </c>
      <c r="AS248" s="18" t="e">
        <f t="shared" si="104"/>
        <v>#DIV/0!</v>
      </c>
      <c r="AT248" s="24" t="e">
        <f t="shared" ca="1" si="105"/>
        <v>#DIV/0!</v>
      </c>
      <c r="AU248" s="24" t="e">
        <f t="shared" si="106"/>
        <v>#VALUE!</v>
      </c>
      <c r="AV248" s="24" t="e">
        <f t="shared" si="107"/>
        <v>#VALUE!</v>
      </c>
      <c r="AW248" s="24" t="e">
        <f t="shared" si="108"/>
        <v>#DIV/0!</v>
      </c>
      <c r="AX248" s="147" t="e">
        <f t="shared" ca="1" si="109"/>
        <v>#DIV/0!</v>
      </c>
      <c r="AY248" s="117" t="e">
        <f t="shared" ca="1" si="111"/>
        <v>#DIV/0!</v>
      </c>
    </row>
    <row r="249" spans="1:51" s="64" customFormat="1" x14ac:dyDescent="0.25">
      <c r="A249" s="59"/>
      <c r="B249" s="52"/>
      <c r="C249" s="52"/>
      <c r="D249" s="52"/>
      <c r="E249" s="52"/>
      <c r="F249" s="52"/>
      <c r="G249" s="129">
        <f t="shared" ca="1" si="84"/>
        <v>43617</v>
      </c>
      <c r="H249" s="74"/>
      <c r="I249" s="53"/>
      <c r="J249" s="1">
        <f t="shared" ca="1" si="94"/>
        <v>119.41956239019827</v>
      </c>
      <c r="K249" s="2" t="e">
        <f t="shared" ca="1" si="95"/>
        <v>#DIV/0!</v>
      </c>
      <c r="L249" s="117" t="e">
        <f t="shared" ca="1" si="110"/>
        <v>#DIV/0!</v>
      </c>
      <c r="M249" s="53"/>
      <c r="N249" s="16" t="str">
        <f t="shared" si="96"/>
        <v/>
      </c>
      <c r="O249" s="53"/>
      <c r="P249" s="16" t="str">
        <f t="shared" si="97"/>
        <v/>
      </c>
      <c r="Q249" s="53"/>
      <c r="R249" s="16" t="str">
        <f t="shared" si="98"/>
        <v/>
      </c>
      <c r="S249" s="53"/>
      <c r="T249" s="17" t="str">
        <f t="shared" si="85"/>
        <v/>
      </c>
      <c r="U249" s="53"/>
      <c r="V249" s="17" t="str">
        <f t="shared" si="86"/>
        <v/>
      </c>
      <c r="W249" s="125" t="e">
        <f t="shared" si="87"/>
        <v>#VALUE!</v>
      </c>
      <c r="X249" s="53"/>
      <c r="Y249" s="17" t="str">
        <f t="shared" si="88"/>
        <v/>
      </c>
      <c r="Z249" s="53"/>
      <c r="AA249" s="16" t="str">
        <f t="shared" si="89"/>
        <v/>
      </c>
      <c r="AB249" s="53"/>
      <c r="AC249" s="17" t="str">
        <f t="shared" si="99"/>
        <v/>
      </c>
      <c r="AD249" s="53"/>
      <c r="AE249" s="16" t="str">
        <f t="shared" si="90"/>
        <v/>
      </c>
      <c r="AF249" s="53"/>
      <c r="AG249" s="17" t="str">
        <f t="shared" si="91"/>
        <v/>
      </c>
      <c r="AH249" s="53"/>
      <c r="AI249" s="17" t="str">
        <f t="shared" si="100"/>
        <v/>
      </c>
      <c r="AJ249" s="53"/>
      <c r="AK249" s="17" t="str">
        <f t="shared" si="92"/>
        <v/>
      </c>
      <c r="AL249" s="18" t="e">
        <f t="shared" si="101"/>
        <v>#VALUE!</v>
      </c>
      <c r="AM249" s="54"/>
      <c r="AN249" s="55"/>
      <c r="AO249" s="21" t="e">
        <f t="shared" si="93"/>
        <v>#DIV/0!</v>
      </c>
      <c r="AP249" s="22" t="e">
        <f t="shared" si="102"/>
        <v>#DIV/0!</v>
      </c>
      <c r="AQ249" s="56"/>
      <c r="AR249" s="13">
        <f t="shared" si="103"/>
        <v>0</v>
      </c>
      <c r="AS249" s="18" t="e">
        <f t="shared" si="104"/>
        <v>#DIV/0!</v>
      </c>
      <c r="AT249" s="24" t="e">
        <f t="shared" ca="1" si="105"/>
        <v>#DIV/0!</v>
      </c>
      <c r="AU249" s="24" t="e">
        <f t="shared" si="106"/>
        <v>#VALUE!</v>
      </c>
      <c r="AV249" s="24" t="e">
        <f t="shared" si="107"/>
        <v>#VALUE!</v>
      </c>
      <c r="AW249" s="24" t="e">
        <f t="shared" si="108"/>
        <v>#DIV/0!</v>
      </c>
      <c r="AX249" s="147" t="e">
        <f t="shared" ca="1" si="109"/>
        <v>#DIV/0!</v>
      </c>
      <c r="AY249" s="117" t="e">
        <f t="shared" ca="1" si="111"/>
        <v>#DIV/0!</v>
      </c>
    </row>
    <row r="250" spans="1:51" s="64" customFormat="1" x14ac:dyDescent="0.25">
      <c r="A250" s="58"/>
      <c r="B250" s="44"/>
      <c r="C250" s="44"/>
      <c r="D250" s="44"/>
      <c r="E250" s="44"/>
      <c r="F250" s="44"/>
      <c r="G250" s="129">
        <f t="shared" ca="1" si="84"/>
        <v>43617</v>
      </c>
      <c r="H250" s="51"/>
      <c r="I250" s="119"/>
      <c r="J250" s="1">
        <f t="shared" ca="1" si="94"/>
        <v>119.41956239019827</v>
      </c>
      <c r="K250" s="2" t="e">
        <f t="shared" ca="1" si="95"/>
        <v>#DIV/0!</v>
      </c>
      <c r="L250" s="117" t="e">
        <f t="shared" ca="1" si="110"/>
        <v>#DIV/0!</v>
      </c>
      <c r="M250" s="119"/>
      <c r="N250" s="16" t="str">
        <f t="shared" si="96"/>
        <v/>
      </c>
      <c r="O250" s="119"/>
      <c r="P250" s="16" t="str">
        <f t="shared" si="97"/>
        <v/>
      </c>
      <c r="Q250" s="119"/>
      <c r="R250" s="16" t="str">
        <f t="shared" si="98"/>
        <v/>
      </c>
      <c r="S250" s="119"/>
      <c r="T250" s="17" t="str">
        <f t="shared" si="85"/>
        <v/>
      </c>
      <c r="U250" s="119"/>
      <c r="V250" s="17" t="str">
        <f t="shared" si="86"/>
        <v/>
      </c>
      <c r="W250" s="125" t="e">
        <f t="shared" si="87"/>
        <v>#VALUE!</v>
      </c>
      <c r="X250" s="119"/>
      <c r="Y250" s="17" t="str">
        <f t="shared" si="88"/>
        <v/>
      </c>
      <c r="Z250" s="119"/>
      <c r="AA250" s="16" t="str">
        <f t="shared" si="89"/>
        <v/>
      </c>
      <c r="AB250" s="119"/>
      <c r="AC250" s="17" t="str">
        <f t="shared" si="99"/>
        <v/>
      </c>
      <c r="AD250" s="119"/>
      <c r="AE250" s="16" t="str">
        <f t="shared" si="90"/>
        <v/>
      </c>
      <c r="AF250" s="119"/>
      <c r="AG250" s="17" t="str">
        <f t="shared" si="91"/>
        <v/>
      </c>
      <c r="AH250" s="119"/>
      <c r="AI250" s="17" t="str">
        <f t="shared" si="100"/>
        <v/>
      </c>
      <c r="AJ250" s="119"/>
      <c r="AK250" s="17" t="str">
        <f t="shared" si="92"/>
        <v/>
      </c>
      <c r="AL250" s="18" t="e">
        <f t="shared" si="101"/>
        <v>#VALUE!</v>
      </c>
      <c r="AM250" s="23"/>
      <c r="AN250" s="19"/>
      <c r="AO250" s="21" t="e">
        <f t="shared" si="93"/>
        <v>#DIV/0!</v>
      </c>
      <c r="AP250" s="22" t="e">
        <f t="shared" si="102"/>
        <v>#DIV/0!</v>
      </c>
      <c r="AQ250" s="20"/>
      <c r="AR250" s="13">
        <f t="shared" si="103"/>
        <v>0</v>
      </c>
      <c r="AS250" s="18" t="e">
        <f t="shared" si="104"/>
        <v>#DIV/0!</v>
      </c>
      <c r="AT250" s="24" t="e">
        <f t="shared" ca="1" si="105"/>
        <v>#DIV/0!</v>
      </c>
      <c r="AU250" s="24" t="e">
        <f t="shared" si="106"/>
        <v>#VALUE!</v>
      </c>
      <c r="AV250" s="24" t="e">
        <f t="shared" si="107"/>
        <v>#VALUE!</v>
      </c>
      <c r="AW250" s="24" t="e">
        <f t="shared" si="108"/>
        <v>#DIV/0!</v>
      </c>
      <c r="AX250" s="147" t="e">
        <f t="shared" ca="1" si="109"/>
        <v>#DIV/0!</v>
      </c>
      <c r="AY250" s="117" t="e">
        <f t="shared" ca="1" si="111"/>
        <v>#DIV/0!</v>
      </c>
    </row>
    <row r="251" spans="1:51" x14ac:dyDescent="0.25">
      <c r="A251" s="59"/>
      <c r="B251" s="52"/>
      <c r="C251" s="52"/>
      <c r="D251" s="52"/>
      <c r="E251" s="52"/>
      <c r="F251" s="52"/>
      <c r="G251" s="129">
        <f t="shared" ca="1" si="84"/>
        <v>43617</v>
      </c>
      <c r="H251" s="74"/>
      <c r="I251" s="53"/>
      <c r="J251" s="1">
        <f t="shared" ca="1" si="94"/>
        <v>119.41956239019827</v>
      </c>
      <c r="K251" s="2" t="e">
        <f t="shared" ca="1" si="95"/>
        <v>#DIV/0!</v>
      </c>
      <c r="L251" s="117" t="e">
        <f t="shared" ca="1" si="110"/>
        <v>#DIV/0!</v>
      </c>
      <c r="M251" s="53"/>
      <c r="N251" s="16" t="str">
        <f t="shared" si="96"/>
        <v/>
      </c>
      <c r="O251" s="53"/>
      <c r="P251" s="16" t="str">
        <f t="shared" si="97"/>
        <v/>
      </c>
      <c r="Q251" s="53"/>
      <c r="R251" s="16" t="str">
        <f t="shared" si="98"/>
        <v/>
      </c>
      <c r="S251" s="53"/>
      <c r="T251" s="17" t="str">
        <f t="shared" si="85"/>
        <v/>
      </c>
      <c r="U251" s="53"/>
      <c r="V251" s="17" t="str">
        <f t="shared" si="86"/>
        <v/>
      </c>
      <c r="W251" s="125" t="e">
        <f t="shared" si="87"/>
        <v>#VALUE!</v>
      </c>
      <c r="X251" s="53"/>
      <c r="Y251" s="17" t="str">
        <f t="shared" si="88"/>
        <v/>
      </c>
      <c r="Z251" s="53"/>
      <c r="AA251" s="16" t="str">
        <f t="shared" si="89"/>
        <v/>
      </c>
      <c r="AB251" s="53"/>
      <c r="AC251" s="17" t="str">
        <f t="shared" si="99"/>
        <v/>
      </c>
      <c r="AD251" s="53"/>
      <c r="AE251" s="16" t="str">
        <f t="shared" si="90"/>
        <v/>
      </c>
      <c r="AF251" s="53"/>
      <c r="AG251" s="17" t="str">
        <f t="shared" si="91"/>
        <v/>
      </c>
      <c r="AH251" s="53"/>
      <c r="AI251" s="17" t="str">
        <f t="shared" si="100"/>
        <v/>
      </c>
      <c r="AJ251" s="53"/>
      <c r="AK251" s="17" t="str">
        <f t="shared" si="92"/>
        <v/>
      </c>
      <c r="AL251" s="18" t="e">
        <f t="shared" si="101"/>
        <v>#VALUE!</v>
      </c>
      <c r="AM251" s="54"/>
      <c r="AN251" s="55"/>
      <c r="AO251" s="21" t="e">
        <f t="shared" si="93"/>
        <v>#DIV/0!</v>
      </c>
      <c r="AP251" s="22" t="e">
        <f t="shared" si="102"/>
        <v>#DIV/0!</v>
      </c>
      <c r="AQ251" s="56"/>
      <c r="AR251" s="13">
        <f t="shared" si="103"/>
        <v>0</v>
      </c>
      <c r="AS251" s="18" t="e">
        <f t="shared" si="104"/>
        <v>#DIV/0!</v>
      </c>
      <c r="AT251" s="24" t="e">
        <f t="shared" ca="1" si="105"/>
        <v>#DIV/0!</v>
      </c>
      <c r="AU251" s="24" t="e">
        <f t="shared" si="106"/>
        <v>#VALUE!</v>
      </c>
      <c r="AV251" s="24" t="e">
        <f t="shared" si="107"/>
        <v>#VALUE!</v>
      </c>
      <c r="AW251" s="24" t="e">
        <f t="shared" si="108"/>
        <v>#DIV/0!</v>
      </c>
      <c r="AX251" s="147" t="e">
        <f t="shared" ca="1" si="109"/>
        <v>#DIV/0!</v>
      </c>
      <c r="AY251" s="117" t="e">
        <f t="shared" ca="1" si="111"/>
        <v>#DIV/0!</v>
      </c>
    </row>
    <row r="252" spans="1:51" x14ac:dyDescent="0.25">
      <c r="A252" s="58"/>
      <c r="B252" s="44"/>
      <c r="C252" s="44"/>
      <c r="D252" s="44"/>
      <c r="E252" s="44"/>
      <c r="F252" s="44"/>
      <c r="G252" s="129">
        <f t="shared" ca="1" si="84"/>
        <v>43617</v>
      </c>
      <c r="H252" s="51"/>
      <c r="I252" s="119"/>
      <c r="J252" s="1">
        <f t="shared" ca="1" si="94"/>
        <v>119.41956239019827</v>
      </c>
      <c r="K252" s="2" t="e">
        <f t="shared" ca="1" si="95"/>
        <v>#DIV/0!</v>
      </c>
      <c r="L252" s="117" t="e">
        <f t="shared" ca="1" si="110"/>
        <v>#DIV/0!</v>
      </c>
      <c r="M252" s="119"/>
      <c r="N252" s="16" t="str">
        <f t="shared" si="96"/>
        <v/>
      </c>
      <c r="O252" s="119"/>
      <c r="P252" s="16" t="str">
        <f t="shared" si="97"/>
        <v/>
      </c>
      <c r="Q252" s="119"/>
      <c r="R252" s="16" t="str">
        <f t="shared" si="98"/>
        <v/>
      </c>
      <c r="S252" s="119"/>
      <c r="T252" s="17" t="str">
        <f t="shared" si="85"/>
        <v/>
      </c>
      <c r="U252" s="119"/>
      <c r="V252" s="17" t="str">
        <f t="shared" si="86"/>
        <v/>
      </c>
      <c r="W252" s="125" t="e">
        <f t="shared" si="87"/>
        <v>#VALUE!</v>
      </c>
      <c r="X252" s="119"/>
      <c r="Y252" s="17" t="str">
        <f t="shared" si="88"/>
        <v/>
      </c>
      <c r="Z252" s="119"/>
      <c r="AA252" s="16" t="str">
        <f t="shared" si="89"/>
        <v/>
      </c>
      <c r="AB252" s="119"/>
      <c r="AC252" s="17" t="str">
        <f t="shared" si="99"/>
        <v/>
      </c>
      <c r="AD252" s="119"/>
      <c r="AE252" s="16" t="str">
        <f t="shared" si="90"/>
        <v/>
      </c>
      <c r="AF252" s="119"/>
      <c r="AG252" s="17" t="str">
        <f t="shared" si="91"/>
        <v/>
      </c>
      <c r="AH252" s="119"/>
      <c r="AI252" s="17" t="str">
        <f t="shared" si="100"/>
        <v/>
      </c>
      <c r="AJ252" s="119"/>
      <c r="AK252" s="17" t="str">
        <f t="shared" si="92"/>
        <v/>
      </c>
      <c r="AL252" s="18" t="e">
        <f t="shared" si="101"/>
        <v>#VALUE!</v>
      </c>
      <c r="AM252" s="23"/>
      <c r="AN252" s="19"/>
      <c r="AO252" s="21" t="e">
        <f t="shared" si="93"/>
        <v>#DIV/0!</v>
      </c>
      <c r="AP252" s="22" t="e">
        <f t="shared" si="102"/>
        <v>#DIV/0!</v>
      </c>
      <c r="AQ252" s="20"/>
      <c r="AR252" s="13">
        <f t="shared" si="103"/>
        <v>0</v>
      </c>
      <c r="AS252" s="18" t="e">
        <f t="shared" si="104"/>
        <v>#DIV/0!</v>
      </c>
      <c r="AT252" s="24" t="e">
        <f t="shared" ca="1" si="105"/>
        <v>#DIV/0!</v>
      </c>
      <c r="AU252" s="24" t="e">
        <f t="shared" si="106"/>
        <v>#VALUE!</v>
      </c>
      <c r="AV252" s="24" t="e">
        <f t="shared" si="107"/>
        <v>#VALUE!</v>
      </c>
      <c r="AW252" s="24" t="e">
        <f t="shared" si="108"/>
        <v>#DIV/0!</v>
      </c>
      <c r="AX252" s="147" t="e">
        <f t="shared" ca="1" si="109"/>
        <v>#DIV/0!</v>
      </c>
      <c r="AY252" s="117" t="e">
        <f t="shared" ca="1" si="111"/>
        <v>#DIV/0!</v>
      </c>
    </row>
    <row r="253" spans="1:51" x14ac:dyDescent="0.25">
      <c r="A253" s="59"/>
      <c r="B253" s="52"/>
      <c r="C253" s="52"/>
      <c r="D253" s="52"/>
      <c r="E253" s="52"/>
      <c r="F253" s="52"/>
      <c r="G253" s="129">
        <f t="shared" ca="1" si="84"/>
        <v>43617</v>
      </c>
      <c r="H253" s="74"/>
      <c r="I253" s="53"/>
      <c r="J253" s="1">
        <f t="shared" ca="1" si="94"/>
        <v>119.41956239019827</v>
      </c>
      <c r="K253" s="2" t="e">
        <f t="shared" ca="1" si="95"/>
        <v>#DIV/0!</v>
      </c>
      <c r="L253" s="117" t="e">
        <f t="shared" ca="1" si="110"/>
        <v>#DIV/0!</v>
      </c>
      <c r="M253" s="53"/>
      <c r="N253" s="16" t="str">
        <f t="shared" si="96"/>
        <v/>
      </c>
      <c r="O253" s="53"/>
      <c r="P253" s="16" t="str">
        <f t="shared" si="97"/>
        <v/>
      </c>
      <c r="Q253" s="53"/>
      <c r="R253" s="16" t="str">
        <f t="shared" si="98"/>
        <v/>
      </c>
      <c r="S253" s="53"/>
      <c r="T253" s="17" t="str">
        <f t="shared" si="85"/>
        <v/>
      </c>
      <c r="U253" s="53"/>
      <c r="V253" s="17" t="str">
        <f t="shared" si="86"/>
        <v/>
      </c>
      <c r="W253" s="125" t="e">
        <f t="shared" si="87"/>
        <v>#VALUE!</v>
      </c>
      <c r="X253" s="53"/>
      <c r="Y253" s="17" t="str">
        <f t="shared" si="88"/>
        <v/>
      </c>
      <c r="Z253" s="53"/>
      <c r="AA253" s="16" t="str">
        <f t="shared" si="89"/>
        <v/>
      </c>
      <c r="AB253" s="53"/>
      <c r="AC253" s="17" t="str">
        <f t="shared" si="99"/>
        <v/>
      </c>
      <c r="AD253" s="53"/>
      <c r="AE253" s="16" t="str">
        <f t="shared" si="90"/>
        <v/>
      </c>
      <c r="AF253" s="53"/>
      <c r="AG253" s="17" t="str">
        <f t="shared" si="91"/>
        <v/>
      </c>
      <c r="AH253" s="53"/>
      <c r="AI253" s="17" t="str">
        <f t="shared" si="100"/>
        <v/>
      </c>
      <c r="AJ253" s="53"/>
      <c r="AK253" s="17" t="str">
        <f t="shared" si="92"/>
        <v/>
      </c>
      <c r="AL253" s="18" t="e">
        <f t="shared" si="101"/>
        <v>#VALUE!</v>
      </c>
      <c r="AM253" s="54"/>
      <c r="AN253" s="55"/>
      <c r="AO253" s="21" t="e">
        <f t="shared" si="93"/>
        <v>#DIV/0!</v>
      </c>
      <c r="AP253" s="22" t="e">
        <f t="shared" si="102"/>
        <v>#DIV/0!</v>
      </c>
      <c r="AQ253" s="56"/>
      <c r="AR253" s="13">
        <f t="shared" si="103"/>
        <v>0</v>
      </c>
      <c r="AS253" s="18" t="e">
        <f t="shared" si="104"/>
        <v>#DIV/0!</v>
      </c>
      <c r="AT253" s="24" t="e">
        <f t="shared" ca="1" si="105"/>
        <v>#DIV/0!</v>
      </c>
      <c r="AU253" s="24" t="e">
        <f t="shared" si="106"/>
        <v>#VALUE!</v>
      </c>
      <c r="AV253" s="24" t="e">
        <f t="shared" si="107"/>
        <v>#VALUE!</v>
      </c>
      <c r="AW253" s="24" t="e">
        <f t="shared" si="108"/>
        <v>#DIV/0!</v>
      </c>
      <c r="AX253" s="147" t="e">
        <f t="shared" ca="1" si="109"/>
        <v>#DIV/0!</v>
      </c>
      <c r="AY253" s="117" t="e">
        <f t="shared" ca="1" si="111"/>
        <v>#DIV/0!</v>
      </c>
    </row>
    <row r="254" spans="1:51" x14ac:dyDescent="0.25">
      <c r="A254" s="58"/>
      <c r="B254" s="44"/>
      <c r="C254" s="44"/>
      <c r="D254" s="44"/>
      <c r="E254" s="44"/>
      <c r="F254" s="44"/>
      <c r="G254" s="129">
        <f t="shared" ca="1" si="84"/>
        <v>43617</v>
      </c>
      <c r="H254" s="51"/>
      <c r="I254" s="119"/>
      <c r="J254" s="1">
        <f t="shared" ca="1" si="94"/>
        <v>119.41956239019827</v>
      </c>
      <c r="K254" s="2" t="e">
        <f t="shared" ca="1" si="95"/>
        <v>#DIV/0!</v>
      </c>
      <c r="L254" s="117" t="e">
        <f t="shared" ca="1" si="110"/>
        <v>#DIV/0!</v>
      </c>
      <c r="M254" s="119"/>
      <c r="N254" s="16" t="str">
        <f t="shared" si="96"/>
        <v/>
      </c>
      <c r="O254" s="119"/>
      <c r="P254" s="16" t="str">
        <f t="shared" si="97"/>
        <v/>
      </c>
      <c r="Q254" s="119"/>
      <c r="R254" s="16" t="str">
        <f t="shared" si="98"/>
        <v/>
      </c>
      <c r="S254" s="119"/>
      <c r="T254" s="17" t="str">
        <f t="shared" si="85"/>
        <v/>
      </c>
      <c r="U254" s="119"/>
      <c r="V254" s="17" t="str">
        <f t="shared" si="86"/>
        <v/>
      </c>
      <c r="W254" s="125" t="e">
        <f t="shared" si="87"/>
        <v>#VALUE!</v>
      </c>
      <c r="X254" s="119"/>
      <c r="Y254" s="17" t="str">
        <f t="shared" si="88"/>
        <v/>
      </c>
      <c r="Z254" s="119"/>
      <c r="AA254" s="16" t="str">
        <f t="shared" si="89"/>
        <v/>
      </c>
      <c r="AB254" s="119"/>
      <c r="AC254" s="17" t="str">
        <f t="shared" si="99"/>
        <v/>
      </c>
      <c r="AD254" s="119"/>
      <c r="AE254" s="16" t="str">
        <f t="shared" si="90"/>
        <v/>
      </c>
      <c r="AF254" s="119"/>
      <c r="AG254" s="17" t="str">
        <f t="shared" si="91"/>
        <v/>
      </c>
      <c r="AH254" s="119"/>
      <c r="AI254" s="17" t="str">
        <f t="shared" si="100"/>
        <v/>
      </c>
      <c r="AJ254" s="119"/>
      <c r="AK254" s="17" t="str">
        <f t="shared" si="92"/>
        <v/>
      </c>
      <c r="AL254" s="18" t="e">
        <f t="shared" si="101"/>
        <v>#VALUE!</v>
      </c>
      <c r="AM254" s="23"/>
      <c r="AN254" s="19"/>
      <c r="AO254" s="21" t="e">
        <f t="shared" si="93"/>
        <v>#DIV/0!</v>
      </c>
      <c r="AP254" s="22" t="e">
        <f t="shared" si="102"/>
        <v>#DIV/0!</v>
      </c>
      <c r="AQ254" s="20"/>
      <c r="AR254" s="13">
        <f t="shared" si="103"/>
        <v>0</v>
      </c>
      <c r="AS254" s="18" t="e">
        <f t="shared" si="104"/>
        <v>#DIV/0!</v>
      </c>
      <c r="AT254" s="24" t="e">
        <f t="shared" ca="1" si="105"/>
        <v>#DIV/0!</v>
      </c>
      <c r="AU254" s="24" t="e">
        <f t="shared" si="106"/>
        <v>#VALUE!</v>
      </c>
      <c r="AV254" s="24" t="e">
        <f t="shared" si="107"/>
        <v>#VALUE!</v>
      </c>
      <c r="AW254" s="24" t="e">
        <f t="shared" si="108"/>
        <v>#DIV/0!</v>
      </c>
      <c r="AX254" s="147" t="e">
        <f t="shared" ca="1" si="109"/>
        <v>#DIV/0!</v>
      </c>
      <c r="AY254" s="117" t="e">
        <f t="shared" ca="1" si="111"/>
        <v>#DIV/0!</v>
      </c>
    </row>
    <row r="255" spans="1:51" s="64" customFormat="1" x14ac:dyDescent="0.25">
      <c r="A255" s="59"/>
      <c r="B255" s="52"/>
      <c r="C255" s="52"/>
      <c r="D255" s="52"/>
      <c r="E255" s="52"/>
      <c r="F255" s="52"/>
      <c r="G255" s="129">
        <f t="shared" ca="1" si="84"/>
        <v>43617</v>
      </c>
      <c r="H255" s="74"/>
      <c r="I255" s="53"/>
      <c r="J255" s="1">
        <f t="shared" ca="1" si="94"/>
        <v>119.41956239019827</v>
      </c>
      <c r="K255" s="2" t="e">
        <f t="shared" ca="1" si="95"/>
        <v>#DIV/0!</v>
      </c>
      <c r="L255" s="117" t="e">
        <f t="shared" ca="1" si="110"/>
        <v>#DIV/0!</v>
      </c>
      <c r="M255" s="53"/>
      <c r="N255" s="16" t="str">
        <f t="shared" si="96"/>
        <v/>
      </c>
      <c r="O255" s="53"/>
      <c r="P255" s="16" t="str">
        <f t="shared" si="97"/>
        <v/>
      </c>
      <c r="Q255" s="53"/>
      <c r="R255" s="16" t="str">
        <f t="shared" si="98"/>
        <v/>
      </c>
      <c r="S255" s="53"/>
      <c r="T255" s="17" t="str">
        <f t="shared" si="85"/>
        <v/>
      </c>
      <c r="U255" s="53"/>
      <c r="V255" s="17" t="str">
        <f t="shared" si="86"/>
        <v/>
      </c>
      <c r="W255" s="125" t="e">
        <f t="shared" si="87"/>
        <v>#VALUE!</v>
      </c>
      <c r="X255" s="53"/>
      <c r="Y255" s="17" t="str">
        <f t="shared" si="88"/>
        <v/>
      </c>
      <c r="Z255" s="53"/>
      <c r="AA255" s="16" t="str">
        <f t="shared" si="89"/>
        <v/>
      </c>
      <c r="AB255" s="53"/>
      <c r="AC255" s="17" t="str">
        <f t="shared" si="99"/>
        <v/>
      </c>
      <c r="AD255" s="53"/>
      <c r="AE255" s="16" t="str">
        <f t="shared" si="90"/>
        <v/>
      </c>
      <c r="AF255" s="53"/>
      <c r="AG255" s="17" t="str">
        <f t="shared" si="91"/>
        <v/>
      </c>
      <c r="AH255" s="53"/>
      <c r="AI255" s="17" t="str">
        <f t="shared" si="100"/>
        <v/>
      </c>
      <c r="AJ255" s="53"/>
      <c r="AK255" s="17" t="str">
        <f t="shared" si="92"/>
        <v/>
      </c>
      <c r="AL255" s="18" t="e">
        <f t="shared" si="101"/>
        <v>#VALUE!</v>
      </c>
      <c r="AM255" s="54"/>
      <c r="AN255" s="55"/>
      <c r="AO255" s="21" t="e">
        <f t="shared" si="93"/>
        <v>#DIV/0!</v>
      </c>
      <c r="AP255" s="22" t="e">
        <f t="shared" si="102"/>
        <v>#DIV/0!</v>
      </c>
      <c r="AQ255" s="56"/>
      <c r="AR255" s="13">
        <f t="shared" si="103"/>
        <v>0</v>
      </c>
      <c r="AS255" s="18" t="e">
        <f t="shared" si="104"/>
        <v>#DIV/0!</v>
      </c>
      <c r="AT255" s="24" t="e">
        <f t="shared" ca="1" si="105"/>
        <v>#DIV/0!</v>
      </c>
      <c r="AU255" s="24" t="e">
        <f t="shared" si="106"/>
        <v>#VALUE!</v>
      </c>
      <c r="AV255" s="24" t="e">
        <f t="shared" si="107"/>
        <v>#VALUE!</v>
      </c>
      <c r="AW255" s="24" t="e">
        <f t="shared" si="108"/>
        <v>#DIV/0!</v>
      </c>
      <c r="AX255" s="147" t="e">
        <f t="shared" ca="1" si="109"/>
        <v>#DIV/0!</v>
      </c>
      <c r="AY255" s="117" t="e">
        <f t="shared" ca="1" si="111"/>
        <v>#DIV/0!</v>
      </c>
    </row>
    <row r="256" spans="1:51" s="64" customFormat="1" x14ac:dyDescent="0.25">
      <c r="A256" s="58"/>
      <c r="B256" s="44"/>
      <c r="C256" s="44"/>
      <c r="D256" s="44"/>
      <c r="E256" s="44"/>
      <c r="F256" s="44"/>
      <c r="G256" s="129">
        <f t="shared" ca="1" si="84"/>
        <v>43617</v>
      </c>
      <c r="H256" s="51"/>
      <c r="I256" s="119"/>
      <c r="J256" s="1">
        <f t="shared" ca="1" si="94"/>
        <v>119.41956239019827</v>
      </c>
      <c r="K256" s="2" t="e">
        <f t="shared" ca="1" si="95"/>
        <v>#DIV/0!</v>
      </c>
      <c r="L256" s="117" t="e">
        <f t="shared" ca="1" si="110"/>
        <v>#DIV/0!</v>
      </c>
      <c r="M256" s="119"/>
      <c r="N256" s="16" t="str">
        <f t="shared" si="96"/>
        <v/>
      </c>
      <c r="O256" s="119"/>
      <c r="P256" s="16" t="str">
        <f t="shared" si="97"/>
        <v/>
      </c>
      <c r="Q256" s="119"/>
      <c r="R256" s="16" t="str">
        <f t="shared" si="98"/>
        <v/>
      </c>
      <c r="S256" s="119"/>
      <c r="T256" s="17" t="str">
        <f t="shared" si="85"/>
        <v/>
      </c>
      <c r="U256" s="119"/>
      <c r="V256" s="17" t="str">
        <f t="shared" si="86"/>
        <v/>
      </c>
      <c r="W256" s="125" t="e">
        <f t="shared" si="87"/>
        <v>#VALUE!</v>
      </c>
      <c r="X256" s="119"/>
      <c r="Y256" s="17" t="str">
        <f t="shared" si="88"/>
        <v/>
      </c>
      <c r="Z256" s="119"/>
      <c r="AA256" s="16" t="str">
        <f t="shared" si="89"/>
        <v/>
      </c>
      <c r="AB256" s="119"/>
      <c r="AC256" s="17" t="str">
        <f t="shared" si="99"/>
        <v/>
      </c>
      <c r="AD256" s="119"/>
      <c r="AE256" s="16" t="str">
        <f t="shared" si="90"/>
        <v/>
      </c>
      <c r="AF256" s="119"/>
      <c r="AG256" s="17" t="str">
        <f t="shared" si="91"/>
        <v/>
      </c>
      <c r="AH256" s="119"/>
      <c r="AI256" s="17" t="str">
        <f t="shared" si="100"/>
        <v/>
      </c>
      <c r="AJ256" s="119"/>
      <c r="AK256" s="17" t="str">
        <f t="shared" si="92"/>
        <v/>
      </c>
      <c r="AL256" s="18" t="e">
        <f t="shared" si="101"/>
        <v>#VALUE!</v>
      </c>
      <c r="AM256" s="23"/>
      <c r="AN256" s="19"/>
      <c r="AO256" s="21" t="e">
        <f t="shared" si="93"/>
        <v>#DIV/0!</v>
      </c>
      <c r="AP256" s="22" t="e">
        <f t="shared" si="102"/>
        <v>#DIV/0!</v>
      </c>
      <c r="AQ256" s="20"/>
      <c r="AR256" s="13">
        <f t="shared" si="103"/>
        <v>0</v>
      </c>
      <c r="AS256" s="18" t="e">
        <f t="shared" si="104"/>
        <v>#DIV/0!</v>
      </c>
      <c r="AT256" s="24" t="e">
        <f t="shared" ca="1" si="105"/>
        <v>#DIV/0!</v>
      </c>
      <c r="AU256" s="24" t="e">
        <f t="shared" si="106"/>
        <v>#VALUE!</v>
      </c>
      <c r="AV256" s="24" t="e">
        <f t="shared" si="107"/>
        <v>#VALUE!</v>
      </c>
      <c r="AW256" s="24" t="e">
        <f t="shared" si="108"/>
        <v>#DIV/0!</v>
      </c>
      <c r="AX256" s="147" t="e">
        <f t="shared" ca="1" si="109"/>
        <v>#DIV/0!</v>
      </c>
      <c r="AY256" s="117" t="e">
        <f t="shared" ca="1" si="111"/>
        <v>#DIV/0!</v>
      </c>
    </row>
    <row r="257" spans="1:51" s="64" customFormat="1" x14ac:dyDescent="0.25">
      <c r="A257" s="59"/>
      <c r="B257" s="52"/>
      <c r="C257" s="52"/>
      <c r="D257" s="52"/>
      <c r="E257" s="52"/>
      <c r="F257" s="52"/>
      <c r="G257" s="129">
        <f t="shared" ca="1" si="84"/>
        <v>43617</v>
      </c>
      <c r="H257" s="74"/>
      <c r="I257" s="53"/>
      <c r="J257" s="1">
        <f t="shared" ca="1" si="94"/>
        <v>119.41956239019827</v>
      </c>
      <c r="K257" s="2" t="e">
        <f t="shared" ca="1" si="95"/>
        <v>#DIV/0!</v>
      </c>
      <c r="L257" s="117" t="e">
        <f t="shared" ca="1" si="110"/>
        <v>#DIV/0!</v>
      </c>
      <c r="M257" s="53"/>
      <c r="N257" s="16" t="str">
        <f t="shared" si="96"/>
        <v/>
      </c>
      <c r="O257" s="53"/>
      <c r="P257" s="16" t="str">
        <f t="shared" si="97"/>
        <v/>
      </c>
      <c r="Q257" s="53"/>
      <c r="R257" s="16" t="str">
        <f t="shared" si="98"/>
        <v/>
      </c>
      <c r="S257" s="53"/>
      <c r="T257" s="17" t="str">
        <f t="shared" si="85"/>
        <v/>
      </c>
      <c r="U257" s="53"/>
      <c r="V257" s="17" t="str">
        <f t="shared" si="86"/>
        <v/>
      </c>
      <c r="W257" s="125" t="e">
        <f t="shared" si="87"/>
        <v>#VALUE!</v>
      </c>
      <c r="X257" s="53"/>
      <c r="Y257" s="17" t="str">
        <f t="shared" si="88"/>
        <v/>
      </c>
      <c r="Z257" s="53"/>
      <c r="AA257" s="16" t="str">
        <f t="shared" si="89"/>
        <v/>
      </c>
      <c r="AB257" s="53"/>
      <c r="AC257" s="17" t="str">
        <f t="shared" si="99"/>
        <v/>
      </c>
      <c r="AD257" s="53"/>
      <c r="AE257" s="16" t="str">
        <f t="shared" si="90"/>
        <v/>
      </c>
      <c r="AF257" s="53"/>
      <c r="AG257" s="17" t="str">
        <f t="shared" si="91"/>
        <v/>
      </c>
      <c r="AH257" s="53"/>
      <c r="AI257" s="17" t="str">
        <f t="shared" si="100"/>
        <v/>
      </c>
      <c r="AJ257" s="53"/>
      <c r="AK257" s="17" t="str">
        <f t="shared" si="92"/>
        <v/>
      </c>
      <c r="AL257" s="18" t="e">
        <f t="shared" si="101"/>
        <v>#VALUE!</v>
      </c>
      <c r="AM257" s="54"/>
      <c r="AN257" s="55"/>
      <c r="AO257" s="21" t="e">
        <f t="shared" si="93"/>
        <v>#DIV/0!</v>
      </c>
      <c r="AP257" s="22" t="e">
        <f t="shared" si="102"/>
        <v>#DIV/0!</v>
      </c>
      <c r="AQ257" s="56"/>
      <c r="AR257" s="13">
        <f t="shared" si="103"/>
        <v>0</v>
      </c>
      <c r="AS257" s="18" t="e">
        <f t="shared" si="104"/>
        <v>#DIV/0!</v>
      </c>
      <c r="AT257" s="24" t="e">
        <f t="shared" ca="1" si="105"/>
        <v>#DIV/0!</v>
      </c>
      <c r="AU257" s="24" t="e">
        <f t="shared" si="106"/>
        <v>#VALUE!</v>
      </c>
      <c r="AV257" s="24" t="e">
        <f t="shared" si="107"/>
        <v>#VALUE!</v>
      </c>
      <c r="AW257" s="24" t="e">
        <f t="shared" si="108"/>
        <v>#DIV/0!</v>
      </c>
      <c r="AX257" s="147" t="e">
        <f t="shared" ca="1" si="109"/>
        <v>#DIV/0!</v>
      </c>
      <c r="AY257" s="117" t="e">
        <f t="shared" ca="1" si="111"/>
        <v>#DIV/0!</v>
      </c>
    </row>
    <row r="258" spans="1:51" x14ac:dyDescent="0.25">
      <c r="A258" s="58"/>
      <c r="B258" s="44"/>
      <c r="C258" s="44"/>
      <c r="D258" s="44"/>
      <c r="E258" s="44"/>
      <c r="F258" s="44"/>
      <c r="G258" s="129">
        <f t="shared" ca="1" si="84"/>
        <v>43617</v>
      </c>
      <c r="H258" s="51"/>
      <c r="I258" s="119"/>
      <c r="J258" s="1">
        <f t="shared" ca="1" si="94"/>
        <v>119.41956239019827</v>
      </c>
      <c r="K258" s="2" t="e">
        <f t="shared" ca="1" si="95"/>
        <v>#DIV/0!</v>
      </c>
      <c r="L258" s="117" t="e">
        <f t="shared" ca="1" si="110"/>
        <v>#DIV/0!</v>
      </c>
      <c r="M258" s="119"/>
      <c r="N258" s="16" t="str">
        <f t="shared" si="96"/>
        <v/>
      </c>
      <c r="O258" s="119"/>
      <c r="P258" s="16" t="str">
        <f t="shared" si="97"/>
        <v/>
      </c>
      <c r="Q258" s="119"/>
      <c r="R258" s="16" t="str">
        <f t="shared" si="98"/>
        <v/>
      </c>
      <c r="S258" s="119"/>
      <c r="T258" s="17" t="str">
        <f t="shared" si="85"/>
        <v/>
      </c>
      <c r="U258" s="119"/>
      <c r="V258" s="17" t="str">
        <f t="shared" si="86"/>
        <v/>
      </c>
      <c r="W258" s="125" t="e">
        <f t="shared" si="87"/>
        <v>#VALUE!</v>
      </c>
      <c r="X258" s="119"/>
      <c r="Y258" s="17" t="str">
        <f t="shared" si="88"/>
        <v/>
      </c>
      <c r="Z258" s="119"/>
      <c r="AA258" s="16" t="str">
        <f t="shared" si="89"/>
        <v/>
      </c>
      <c r="AB258" s="119"/>
      <c r="AC258" s="17" t="str">
        <f t="shared" si="99"/>
        <v/>
      </c>
      <c r="AD258" s="119"/>
      <c r="AE258" s="16" t="str">
        <f t="shared" si="90"/>
        <v/>
      </c>
      <c r="AF258" s="119"/>
      <c r="AG258" s="17" t="str">
        <f t="shared" si="91"/>
        <v/>
      </c>
      <c r="AH258" s="119"/>
      <c r="AI258" s="17" t="str">
        <f t="shared" si="100"/>
        <v/>
      </c>
      <c r="AJ258" s="119"/>
      <c r="AK258" s="17" t="str">
        <f t="shared" si="92"/>
        <v/>
      </c>
      <c r="AL258" s="18" t="e">
        <f t="shared" si="101"/>
        <v>#VALUE!</v>
      </c>
      <c r="AM258" s="23"/>
      <c r="AN258" s="19"/>
      <c r="AO258" s="21" t="e">
        <f t="shared" si="93"/>
        <v>#DIV/0!</v>
      </c>
      <c r="AP258" s="22" t="e">
        <f t="shared" si="102"/>
        <v>#DIV/0!</v>
      </c>
      <c r="AQ258" s="20"/>
      <c r="AR258" s="13">
        <f t="shared" si="103"/>
        <v>0</v>
      </c>
      <c r="AS258" s="18" t="e">
        <f t="shared" si="104"/>
        <v>#DIV/0!</v>
      </c>
      <c r="AT258" s="24" t="e">
        <f t="shared" ca="1" si="105"/>
        <v>#DIV/0!</v>
      </c>
      <c r="AU258" s="24" t="e">
        <f t="shared" si="106"/>
        <v>#VALUE!</v>
      </c>
      <c r="AV258" s="24" t="e">
        <f t="shared" si="107"/>
        <v>#VALUE!</v>
      </c>
      <c r="AW258" s="24" t="e">
        <f t="shared" si="108"/>
        <v>#DIV/0!</v>
      </c>
      <c r="AX258" s="147" t="e">
        <f t="shared" ca="1" si="109"/>
        <v>#DIV/0!</v>
      </c>
      <c r="AY258" s="117" t="e">
        <f t="shared" ca="1" si="111"/>
        <v>#DIV/0!</v>
      </c>
    </row>
    <row r="259" spans="1:51" x14ac:dyDescent="0.25">
      <c r="A259" s="59"/>
      <c r="B259" s="52"/>
      <c r="C259" s="52"/>
      <c r="D259" s="52"/>
      <c r="E259" s="52"/>
      <c r="F259" s="52"/>
      <c r="G259" s="129">
        <f t="shared" ca="1" si="84"/>
        <v>43617</v>
      </c>
      <c r="H259" s="74"/>
      <c r="I259" s="53"/>
      <c r="J259" s="1">
        <f t="shared" ca="1" si="94"/>
        <v>119.41956239019827</v>
      </c>
      <c r="K259" s="2" t="e">
        <f t="shared" ca="1" si="95"/>
        <v>#DIV/0!</v>
      </c>
      <c r="L259" s="117" t="e">
        <f t="shared" ca="1" si="110"/>
        <v>#DIV/0!</v>
      </c>
      <c r="M259" s="53"/>
      <c r="N259" s="16" t="str">
        <f t="shared" si="96"/>
        <v/>
      </c>
      <c r="O259" s="53"/>
      <c r="P259" s="16" t="str">
        <f t="shared" si="97"/>
        <v/>
      </c>
      <c r="Q259" s="53"/>
      <c r="R259" s="16" t="str">
        <f t="shared" si="98"/>
        <v/>
      </c>
      <c r="S259" s="53"/>
      <c r="T259" s="17" t="str">
        <f t="shared" si="85"/>
        <v/>
      </c>
      <c r="U259" s="53"/>
      <c r="V259" s="17" t="str">
        <f t="shared" si="86"/>
        <v/>
      </c>
      <c r="W259" s="125" t="e">
        <f t="shared" si="87"/>
        <v>#VALUE!</v>
      </c>
      <c r="X259" s="53"/>
      <c r="Y259" s="17" t="str">
        <f t="shared" si="88"/>
        <v/>
      </c>
      <c r="Z259" s="53"/>
      <c r="AA259" s="16" t="str">
        <f t="shared" si="89"/>
        <v/>
      </c>
      <c r="AB259" s="53"/>
      <c r="AC259" s="17" t="str">
        <f t="shared" si="99"/>
        <v/>
      </c>
      <c r="AD259" s="53"/>
      <c r="AE259" s="16" t="str">
        <f t="shared" si="90"/>
        <v/>
      </c>
      <c r="AF259" s="53"/>
      <c r="AG259" s="17" t="str">
        <f t="shared" si="91"/>
        <v/>
      </c>
      <c r="AH259" s="53"/>
      <c r="AI259" s="17" t="str">
        <f t="shared" si="100"/>
        <v/>
      </c>
      <c r="AJ259" s="53"/>
      <c r="AK259" s="17" t="str">
        <f t="shared" si="92"/>
        <v/>
      </c>
      <c r="AL259" s="18" t="e">
        <f t="shared" si="101"/>
        <v>#VALUE!</v>
      </c>
      <c r="AM259" s="54"/>
      <c r="AN259" s="55"/>
      <c r="AO259" s="21" t="e">
        <f t="shared" si="93"/>
        <v>#DIV/0!</v>
      </c>
      <c r="AP259" s="22" t="e">
        <f t="shared" si="102"/>
        <v>#DIV/0!</v>
      </c>
      <c r="AQ259" s="56"/>
      <c r="AR259" s="13">
        <f t="shared" si="103"/>
        <v>0</v>
      </c>
      <c r="AS259" s="18" t="e">
        <f t="shared" si="104"/>
        <v>#DIV/0!</v>
      </c>
      <c r="AT259" s="24" t="e">
        <f t="shared" ca="1" si="105"/>
        <v>#DIV/0!</v>
      </c>
      <c r="AU259" s="24" t="e">
        <f t="shared" si="106"/>
        <v>#VALUE!</v>
      </c>
      <c r="AV259" s="24" t="e">
        <f t="shared" si="107"/>
        <v>#VALUE!</v>
      </c>
      <c r="AW259" s="24" t="e">
        <f t="shared" si="108"/>
        <v>#DIV/0!</v>
      </c>
      <c r="AX259" s="147" t="e">
        <f t="shared" ca="1" si="109"/>
        <v>#DIV/0!</v>
      </c>
      <c r="AY259" s="117" t="e">
        <f t="shared" ca="1" si="111"/>
        <v>#DIV/0!</v>
      </c>
    </row>
    <row r="260" spans="1:51" x14ac:dyDescent="0.25">
      <c r="A260" s="58"/>
      <c r="B260" s="44"/>
      <c r="C260" s="44"/>
      <c r="D260" s="44"/>
      <c r="E260" s="44"/>
      <c r="F260" s="44"/>
      <c r="G260" s="129">
        <f t="shared" ca="1" si="84"/>
        <v>43617</v>
      </c>
      <c r="H260" s="51"/>
      <c r="I260" s="119"/>
      <c r="J260" s="1">
        <f t="shared" ca="1" si="94"/>
        <v>119.41956239019827</v>
      </c>
      <c r="K260" s="2" t="e">
        <f t="shared" ca="1" si="95"/>
        <v>#DIV/0!</v>
      </c>
      <c r="L260" s="117" t="e">
        <f t="shared" ca="1" si="110"/>
        <v>#DIV/0!</v>
      </c>
      <c r="M260" s="119"/>
      <c r="N260" s="16" t="str">
        <f t="shared" si="96"/>
        <v/>
      </c>
      <c r="O260" s="119"/>
      <c r="P260" s="16" t="str">
        <f t="shared" si="97"/>
        <v/>
      </c>
      <c r="Q260" s="119"/>
      <c r="R260" s="16" t="str">
        <f t="shared" si="98"/>
        <v/>
      </c>
      <c r="S260" s="119"/>
      <c r="T260" s="17" t="str">
        <f t="shared" si="85"/>
        <v/>
      </c>
      <c r="U260" s="119"/>
      <c r="V260" s="17" t="str">
        <f t="shared" si="86"/>
        <v/>
      </c>
      <c r="W260" s="125" t="e">
        <f t="shared" si="87"/>
        <v>#VALUE!</v>
      </c>
      <c r="X260" s="119"/>
      <c r="Y260" s="17" t="str">
        <f t="shared" si="88"/>
        <v/>
      </c>
      <c r="Z260" s="119"/>
      <c r="AA260" s="16" t="str">
        <f t="shared" si="89"/>
        <v/>
      </c>
      <c r="AB260" s="119"/>
      <c r="AC260" s="17" t="str">
        <f t="shared" si="99"/>
        <v/>
      </c>
      <c r="AD260" s="119"/>
      <c r="AE260" s="16" t="str">
        <f t="shared" si="90"/>
        <v/>
      </c>
      <c r="AF260" s="119"/>
      <c r="AG260" s="17" t="str">
        <f t="shared" si="91"/>
        <v/>
      </c>
      <c r="AH260" s="119"/>
      <c r="AI260" s="17" t="str">
        <f t="shared" si="100"/>
        <v/>
      </c>
      <c r="AJ260" s="119"/>
      <c r="AK260" s="17" t="str">
        <f t="shared" si="92"/>
        <v/>
      </c>
      <c r="AL260" s="18" t="e">
        <f t="shared" si="101"/>
        <v>#VALUE!</v>
      </c>
      <c r="AM260" s="23"/>
      <c r="AN260" s="19"/>
      <c r="AO260" s="21" t="e">
        <f t="shared" si="93"/>
        <v>#DIV/0!</v>
      </c>
      <c r="AP260" s="22" t="e">
        <f t="shared" si="102"/>
        <v>#DIV/0!</v>
      </c>
      <c r="AQ260" s="20"/>
      <c r="AR260" s="13">
        <f t="shared" si="103"/>
        <v>0</v>
      </c>
      <c r="AS260" s="18" t="e">
        <f t="shared" si="104"/>
        <v>#DIV/0!</v>
      </c>
      <c r="AT260" s="24" t="e">
        <f t="shared" ca="1" si="105"/>
        <v>#DIV/0!</v>
      </c>
      <c r="AU260" s="24" t="e">
        <f t="shared" si="106"/>
        <v>#VALUE!</v>
      </c>
      <c r="AV260" s="24" t="e">
        <f t="shared" si="107"/>
        <v>#VALUE!</v>
      </c>
      <c r="AW260" s="24" t="e">
        <f t="shared" si="108"/>
        <v>#DIV/0!</v>
      </c>
      <c r="AX260" s="147" t="e">
        <f t="shared" ca="1" si="109"/>
        <v>#DIV/0!</v>
      </c>
      <c r="AY260" s="117" t="e">
        <f t="shared" ca="1" si="111"/>
        <v>#DIV/0!</v>
      </c>
    </row>
    <row r="261" spans="1:51" x14ac:dyDescent="0.25">
      <c r="A261" s="59"/>
      <c r="B261" s="52"/>
      <c r="C261" s="52"/>
      <c r="D261" s="52"/>
      <c r="E261" s="52"/>
      <c r="F261" s="52"/>
      <c r="G261" s="129">
        <f t="shared" ca="1" si="84"/>
        <v>43617</v>
      </c>
      <c r="H261" s="74"/>
      <c r="I261" s="53"/>
      <c r="J261" s="1">
        <f t="shared" ca="1" si="94"/>
        <v>119.41956239019827</v>
      </c>
      <c r="K261" s="2" t="e">
        <f t="shared" ca="1" si="95"/>
        <v>#DIV/0!</v>
      </c>
      <c r="L261" s="117" t="e">
        <f t="shared" ca="1" si="110"/>
        <v>#DIV/0!</v>
      </c>
      <c r="M261" s="53"/>
      <c r="N261" s="16" t="str">
        <f t="shared" si="96"/>
        <v/>
      </c>
      <c r="O261" s="53"/>
      <c r="P261" s="16" t="str">
        <f t="shared" si="97"/>
        <v/>
      </c>
      <c r="Q261" s="53"/>
      <c r="R261" s="16" t="str">
        <f t="shared" si="98"/>
        <v/>
      </c>
      <c r="S261" s="53"/>
      <c r="T261" s="17" t="str">
        <f t="shared" si="85"/>
        <v/>
      </c>
      <c r="U261" s="53"/>
      <c r="V261" s="17" t="str">
        <f t="shared" si="86"/>
        <v/>
      </c>
      <c r="W261" s="125" t="e">
        <f t="shared" si="87"/>
        <v>#VALUE!</v>
      </c>
      <c r="X261" s="53"/>
      <c r="Y261" s="17" t="str">
        <f t="shared" si="88"/>
        <v/>
      </c>
      <c r="Z261" s="53"/>
      <c r="AA261" s="16" t="str">
        <f t="shared" si="89"/>
        <v/>
      </c>
      <c r="AB261" s="53"/>
      <c r="AC261" s="17" t="str">
        <f t="shared" si="99"/>
        <v/>
      </c>
      <c r="AD261" s="53"/>
      <c r="AE261" s="16" t="str">
        <f t="shared" si="90"/>
        <v/>
      </c>
      <c r="AF261" s="53"/>
      <c r="AG261" s="17" t="str">
        <f t="shared" si="91"/>
        <v/>
      </c>
      <c r="AH261" s="53"/>
      <c r="AI261" s="17" t="str">
        <f t="shared" si="100"/>
        <v/>
      </c>
      <c r="AJ261" s="53"/>
      <c r="AK261" s="17" t="str">
        <f t="shared" si="92"/>
        <v/>
      </c>
      <c r="AL261" s="18" t="e">
        <f t="shared" si="101"/>
        <v>#VALUE!</v>
      </c>
      <c r="AM261" s="54"/>
      <c r="AN261" s="55"/>
      <c r="AO261" s="21" t="e">
        <f t="shared" si="93"/>
        <v>#DIV/0!</v>
      </c>
      <c r="AP261" s="22" t="e">
        <f t="shared" si="102"/>
        <v>#DIV/0!</v>
      </c>
      <c r="AQ261" s="56"/>
      <c r="AR261" s="13">
        <f t="shared" si="103"/>
        <v>0</v>
      </c>
      <c r="AS261" s="18" t="e">
        <f t="shared" si="104"/>
        <v>#DIV/0!</v>
      </c>
      <c r="AT261" s="24" t="e">
        <f t="shared" ca="1" si="105"/>
        <v>#DIV/0!</v>
      </c>
      <c r="AU261" s="24" t="e">
        <f t="shared" si="106"/>
        <v>#VALUE!</v>
      </c>
      <c r="AV261" s="24" t="e">
        <f t="shared" si="107"/>
        <v>#VALUE!</v>
      </c>
      <c r="AW261" s="24" t="e">
        <f t="shared" si="108"/>
        <v>#DIV/0!</v>
      </c>
      <c r="AX261" s="147" t="e">
        <f t="shared" ca="1" si="109"/>
        <v>#DIV/0!</v>
      </c>
      <c r="AY261" s="117" t="e">
        <f t="shared" ca="1" si="111"/>
        <v>#DIV/0!</v>
      </c>
    </row>
    <row r="262" spans="1:51" x14ac:dyDescent="0.25">
      <c r="A262" s="58"/>
      <c r="B262" s="44"/>
      <c r="C262" s="44"/>
      <c r="D262" s="44"/>
      <c r="E262" s="44"/>
      <c r="F262" s="44"/>
      <c r="G262" s="129">
        <f t="shared" ca="1" si="84"/>
        <v>43617</v>
      </c>
      <c r="H262" s="51"/>
      <c r="I262" s="119"/>
      <c r="J262" s="1">
        <f t="shared" ca="1" si="94"/>
        <v>119.41956239019827</v>
      </c>
      <c r="K262" s="2" t="e">
        <f t="shared" ca="1" si="95"/>
        <v>#DIV/0!</v>
      </c>
      <c r="L262" s="117" t="e">
        <f t="shared" ca="1" si="110"/>
        <v>#DIV/0!</v>
      </c>
      <c r="M262" s="119"/>
      <c r="N262" s="16" t="str">
        <f t="shared" si="96"/>
        <v/>
      </c>
      <c r="O262" s="119"/>
      <c r="P262" s="16" t="str">
        <f t="shared" si="97"/>
        <v/>
      </c>
      <c r="Q262" s="119"/>
      <c r="R262" s="16" t="str">
        <f t="shared" si="98"/>
        <v/>
      </c>
      <c r="S262" s="119"/>
      <c r="T262" s="17" t="str">
        <f t="shared" si="85"/>
        <v/>
      </c>
      <c r="U262" s="119"/>
      <c r="V262" s="17" t="str">
        <f t="shared" si="86"/>
        <v/>
      </c>
      <c r="W262" s="125" t="e">
        <f t="shared" si="87"/>
        <v>#VALUE!</v>
      </c>
      <c r="X262" s="119"/>
      <c r="Y262" s="17" t="str">
        <f t="shared" si="88"/>
        <v/>
      </c>
      <c r="Z262" s="119"/>
      <c r="AA262" s="16" t="str">
        <f t="shared" si="89"/>
        <v/>
      </c>
      <c r="AB262" s="119"/>
      <c r="AC262" s="17" t="str">
        <f t="shared" si="99"/>
        <v/>
      </c>
      <c r="AD262" s="119"/>
      <c r="AE262" s="16" t="str">
        <f t="shared" si="90"/>
        <v/>
      </c>
      <c r="AF262" s="119"/>
      <c r="AG262" s="17" t="str">
        <f t="shared" si="91"/>
        <v/>
      </c>
      <c r="AH262" s="119"/>
      <c r="AI262" s="17" t="str">
        <f t="shared" si="100"/>
        <v/>
      </c>
      <c r="AJ262" s="119"/>
      <c r="AK262" s="17" t="str">
        <f t="shared" si="92"/>
        <v/>
      </c>
      <c r="AL262" s="18" t="e">
        <f t="shared" si="101"/>
        <v>#VALUE!</v>
      </c>
      <c r="AM262" s="23"/>
      <c r="AN262" s="19"/>
      <c r="AO262" s="21" t="e">
        <f t="shared" si="93"/>
        <v>#DIV/0!</v>
      </c>
      <c r="AP262" s="22" t="e">
        <f t="shared" si="102"/>
        <v>#DIV/0!</v>
      </c>
      <c r="AQ262" s="20"/>
      <c r="AR262" s="13">
        <f t="shared" si="103"/>
        <v>0</v>
      </c>
      <c r="AS262" s="18" t="e">
        <f t="shared" si="104"/>
        <v>#DIV/0!</v>
      </c>
      <c r="AT262" s="24" t="e">
        <f t="shared" ca="1" si="105"/>
        <v>#DIV/0!</v>
      </c>
      <c r="AU262" s="24" t="e">
        <f t="shared" si="106"/>
        <v>#VALUE!</v>
      </c>
      <c r="AV262" s="24" t="e">
        <f t="shared" si="107"/>
        <v>#VALUE!</v>
      </c>
      <c r="AW262" s="24" t="e">
        <f t="shared" si="108"/>
        <v>#DIV/0!</v>
      </c>
      <c r="AX262" s="147" t="e">
        <f t="shared" ca="1" si="109"/>
        <v>#DIV/0!</v>
      </c>
      <c r="AY262" s="117" t="e">
        <f t="shared" ca="1" si="111"/>
        <v>#DIV/0!</v>
      </c>
    </row>
    <row r="263" spans="1:51" s="64" customFormat="1" x14ac:dyDescent="0.25">
      <c r="A263" s="59"/>
      <c r="B263" s="52"/>
      <c r="C263" s="52"/>
      <c r="D263" s="52"/>
      <c r="E263" s="52"/>
      <c r="F263" s="52"/>
      <c r="G263" s="129">
        <f t="shared" ca="1" si="84"/>
        <v>43617</v>
      </c>
      <c r="H263" s="74"/>
      <c r="I263" s="53"/>
      <c r="J263" s="1">
        <f t="shared" ca="1" si="94"/>
        <v>119.41956239019827</v>
      </c>
      <c r="K263" s="2" t="e">
        <f t="shared" ca="1" si="95"/>
        <v>#DIV/0!</v>
      </c>
      <c r="L263" s="117" t="e">
        <f t="shared" ca="1" si="110"/>
        <v>#DIV/0!</v>
      </c>
      <c r="M263" s="53"/>
      <c r="N263" s="16" t="str">
        <f t="shared" si="96"/>
        <v/>
      </c>
      <c r="O263" s="53"/>
      <c r="P263" s="16" t="str">
        <f t="shared" si="97"/>
        <v/>
      </c>
      <c r="Q263" s="53"/>
      <c r="R263" s="16" t="str">
        <f t="shared" si="98"/>
        <v/>
      </c>
      <c r="S263" s="53"/>
      <c r="T263" s="17" t="str">
        <f t="shared" si="85"/>
        <v/>
      </c>
      <c r="U263" s="53"/>
      <c r="V263" s="17" t="str">
        <f t="shared" si="86"/>
        <v/>
      </c>
      <c r="W263" s="125" t="e">
        <f t="shared" si="87"/>
        <v>#VALUE!</v>
      </c>
      <c r="X263" s="53"/>
      <c r="Y263" s="17" t="str">
        <f t="shared" si="88"/>
        <v/>
      </c>
      <c r="Z263" s="53"/>
      <c r="AA263" s="16" t="str">
        <f t="shared" si="89"/>
        <v/>
      </c>
      <c r="AB263" s="53"/>
      <c r="AC263" s="17" t="str">
        <f t="shared" si="99"/>
        <v/>
      </c>
      <c r="AD263" s="53"/>
      <c r="AE263" s="16" t="str">
        <f t="shared" si="90"/>
        <v/>
      </c>
      <c r="AF263" s="53"/>
      <c r="AG263" s="17" t="str">
        <f t="shared" si="91"/>
        <v/>
      </c>
      <c r="AH263" s="53"/>
      <c r="AI263" s="17" t="str">
        <f t="shared" si="100"/>
        <v/>
      </c>
      <c r="AJ263" s="53"/>
      <c r="AK263" s="17" t="str">
        <f t="shared" si="92"/>
        <v/>
      </c>
      <c r="AL263" s="18" t="e">
        <f t="shared" si="101"/>
        <v>#VALUE!</v>
      </c>
      <c r="AM263" s="54"/>
      <c r="AN263" s="55"/>
      <c r="AO263" s="21" t="e">
        <f t="shared" si="93"/>
        <v>#DIV/0!</v>
      </c>
      <c r="AP263" s="22" t="e">
        <f t="shared" si="102"/>
        <v>#DIV/0!</v>
      </c>
      <c r="AQ263" s="56"/>
      <c r="AR263" s="13">
        <f t="shared" si="103"/>
        <v>0</v>
      </c>
      <c r="AS263" s="18" t="e">
        <f t="shared" si="104"/>
        <v>#DIV/0!</v>
      </c>
      <c r="AT263" s="24" t="e">
        <f t="shared" ca="1" si="105"/>
        <v>#DIV/0!</v>
      </c>
      <c r="AU263" s="24" t="e">
        <f t="shared" si="106"/>
        <v>#VALUE!</v>
      </c>
      <c r="AV263" s="24" t="e">
        <f t="shared" si="107"/>
        <v>#VALUE!</v>
      </c>
      <c r="AW263" s="24" t="e">
        <f t="shared" si="108"/>
        <v>#DIV/0!</v>
      </c>
      <c r="AX263" s="147" t="e">
        <f t="shared" ca="1" si="109"/>
        <v>#DIV/0!</v>
      </c>
      <c r="AY263" s="117" t="e">
        <f t="shared" ca="1" si="111"/>
        <v>#DIV/0!</v>
      </c>
    </row>
    <row r="264" spans="1:51" x14ac:dyDescent="0.25">
      <c r="A264" s="58"/>
      <c r="B264" s="44"/>
      <c r="C264" s="44"/>
      <c r="D264" s="44"/>
      <c r="E264" s="44"/>
      <c r="F264" s="44"/>
      <c r="G264" s="129">
        <f t="shared" ca="1" si="84"/>
        <v>43617</v>
      </c>
      <c r="H264" s="51"/>
      <c r="I264" s="119"/>
      <c r="J264" s="1">
        <f t="shared" ca="1" si="94"/>
        <v>119.41956239019827</v>
      </c>
      <c r="K264" s="2" t="e">
        <f t="shared" ca="1" si="95"/>
        <v>#DIV/0!</v>
      </c>
      <c r="L264" s="117" t="e">
        <f t="shared" ca="1" si="110"/>
        <v>#DIV/0!</v>
      </c>
      <c r="M264" s="119"/>
      <c r="N264" s="16" t="str">
        <f t="shared" si="96"/>
        <v/>
      </c>
      <c r="O264" s="119"/>
      <c r="P264" s="16" t="str">
        <f t="shared" si="97"/>
        <v/>
      </c>
      <c r="Q264" s="119"/>
      <c r="R264" s="16" t="str">
        <f t="shared" si="98"/>
        <v/>
      </c>
      <c r="S264" s="119"/>
      <c r="T264" s="17" t="str">
        <f t="shared" si="85"/>
        <v/>
      </c>
      <c r="U264" s="119"/>
      <c r="V264" s="17" t="str">
        <f t="shared" si="86"/>
        <v/>
      </c>
      <c r="W264" s="125" t="e">
        <f t="shared" si="87"/>
        <v>#VALUE!</v>
      </c>
      <c r="X264" s="119"/>
      <c r="Y264" s="17" t="str">
        <f t="shared" si="88"/>
        <v/>
      </c>
      <c r="Z264" s="119"/>
      <c r="AA264" s="16" t="str">
        <f t="shared" si="89"/>
        <v/>
      </c>
      <c r="AB264" s="119"/>
      <c r="AC264" s="17" t="str">
        <f t="shared" si="99"/>
        <v/>
      </c>
      <c r="AD264" s="119"/>
      <c r="AE264" s="16" t="str">
        <f t="shared" si="90"/>
        <v/>
      </c>
      <c r="AF264" s="119"/>
      <c r="AG264" s="17" t="str">
        <f t="shared" si="91"/>
        <v/>
      </c>
      <c r="AH264" s="119"/>
      <c r="AI264" s="17" t="str">
        <f t="shared" si="100"/>
        <v/>
      </c>
      <c r="AJ264" s="119"/>
      <c r="AK264" s="17" t="str">
        <f t="shared" si="92"/>
        <v/>
      </c>
      <c r="AL264" s="18" t="e">
        <f t="shared" si="101"/>
        <v>#VALUE!</v>
      </c>
      <c r="AM264" s="23"/>
      <c r="AN264" s="19"/>
      <c r="AO264" s="21" t="e">
        <f t="shared" si="93"/>
        <v>#DIV/0!</v>
      </c>
      <c r="AP264" s="22" t="e">
        <f t="shared" si="102"/>
        <v>#DIV/0!</v>
      </c>
      <c r="AQ264" s="20"/>
      <c r="AR264" s="13">
        <f t="shared" si="103"/>
        <v>0</v>
      </c>
      <c r="AS264" s="18" t="e">
        <f t="shared" si="104"/>
        <v>#DIV/0!</v>
      </c>
      <c r="AT264" s="24" t="e">
        <f t="shared" ca="1" si="105"/>
        <v>#DIV/0!</v>
      </c>
      <c r="AU264" s="24" t="e">
        <f t="shared" si="106"/>
        <v>#VALUE!</v>
      </c>
      <c r="AV264" s="24" t="e">
        <f t="shared" si="107"/>
        <v>#VALUE!</v>
      </c>
      <c r="AW264" s="24" t="e">
        <f t="shared" si="108"/>
        <v>#DIV/0!</v>
      </c>
      <c r="AX264" s="147" t="e">
        <f t="shared" ca="1" si="109"/>
        <v>#DIV/0!</v>
      </c>
      <c r="AY264" s="117" t="e">
        <f t="shared" ca="1" si="111"/>
        <v>#DIV/0!</v>
      </c>
    </row>
    <row r="265" spans="1:51" x14ac:dyDescent="0.25">
      <c r="A265" s="59"/>
      <c r="B265" s="52"/>
      <c r="C265" s="52"/>
      <c r="D265" s="52"/>
      <c r="E265" s="52"/>
      <c r="F265" s="52"/>
      <c r="G265" s="129">
        <f t="shared" ca="1" si="84"/>
        <v>43617</v>
      </c>
      <c r="H265" s="74"/>
      <c r="I265" s="53"/>
      <c r="J265" s="1">
        <f t="shared" ca="1" si="94"/>
        <v>119.41956239019827</v>
      </c>
      <c r="K265" s="2" t="e">
        <f t="shared" ca="1" si="95"/>
        <v>#DIV/0!</v>
      </c>
      <c r="L265" s="117" t="e">
        <f t="shared" ca="1" si="110"/>
        <v>#DIV/0!</v>
      </c>
      <c r="M265" s="53"/>
      <c r="N265" s="16" t="str">
        <f t="shared" si="96"/>
        <v/>
      </c>
      <c r="O265" s="53"/>
      <c r="P265" s="16" t="str">
        <f t="shared" si="97"/>
        <v/>
      </c>
      <c r="Q265" s="53"/>
      <c r="R265" s="16" t="str">
        <f t="shared" si="98"/>
        <v/>
      </c>
      <c r="S265" s="53"/>
      <c r="T265" s="17" t="str">
        <f t="shared" si="85"/>
        <v/>
      </c>
      <c r="U265" s="53"/>
      <c r="V265" s="17" t="str">
        <f t="shared" si="86"/>
        <v/>
      </c>
      <c r="W265" s="125" t="e">
        <f t="shared" si="87"/>
        <v>#VALUE!</v>
      </c>
      <c r="X265" s="53"/>
      <c r="Y265" s="17" t="str">
        <f t="shared" si="88"/>
        <v/>
      </c>
      <c r="Z265" s="53"/>
      <c r="AA265" s="16" t="str">
        <f t="shared" si="89"/>
        <v/>
      </c>
      <c r="AB265" s="53"/>
      <c r="AC265" s="17" t="str">
        <f t="shared" si="99"/>
        <v/>
      </c>
      <c r="AD265" s="53"/>
      <c r="AE265" s="16" t="str">
        <f t="shared" si="90"/>
        <v/>
      </c>
      <c r="AF265" s="53"/>
      <c r="AG265" s="17" t="str">
        <f t="shared" si="91"/>
        <v/>
      </c>
      <c r="AH265" s="53"/>
      <c r="AI265" s="17" t="str">
        <f t="shared" si="100"/>
        <v/>
      </c>
      <c r="AJ265" s="53"/>
      <c r="AK265" s="17" t="str">
        <f t="shared" si="92"/>
        <v/>
      </c>
      <c r="AL265" s="18" t="e">
        <f t="shared" si="101"/>
        <v>#VALUE!</v>
      </c>
      <c r="AM265" s="54"/>
      <c r="AN265" s="55"/>
      <c r="AO265" s="21" t="e">
        <f t="shared" si="93"/>
        <v>#DIV/0!</v>
      </c>
      <c r="AP265" s="22" t="e">
        <f t="shared" si="102"/>
        <v>#DIV/0!</v>
      </c>
      <c r="AQ265" s="56"/>
      <c r="AR265" s="13">
        <f t="shared" si="103"/>
        <v>0</v>
      </c>
      <c r="AS265" s="18" t="e">
        <f t="shared" si="104"/>
        <v>#DIV/0!</v>
      </c>
      <c r="AT265" s="24" t="e">
        <f t="shared" ca="1" si="105"/>
        <v>#DIV/0!</v>
      </c>
      <c r="AU265" s="24" t="e">
        <f t="shared" si="106"/>
        <v>#VALUE!</v>
      </c>
      <c r="AV265" s="24" t="e">
        <f t="shared" si="107"/>
        <v>#VALUE!</v>
      </c>
      <c r="AW265" s="24" t="e">
        <f t="shared" si="108"/>
        <v>#DIV/0!</v>
      </c>
      <c r="AX265" s="147" t="e">
        <f t="shared" ca="1" si="109"/>
        <v>#DIV/0!</v>
      </c>
      <c r="AY265" s="117" t="e">
        <f t="shared" ca="1" si="111"/>
        <v>#DIV/0!</v>
      </c>
    </row>
    <row r="266" spans="1:51" x14ac:dyDescent="0.25">
      <c r="A266" s="58"/>
      <c r="B266" s="44"/>
      <c r="C266" s="44"/>
      <c r="D266" s="44"/>
      <c r="E266" s="44"/>
      <c r="F266" s="44"/>
      <c r="G266" s="129">
        <f t="shared" ca="1" si="84"/>
        <v>43617</v>
      </c>
      <c r="H266" s="51"/>
      <c r="I266" s="119"/>
      <c r="J266" s="1">
        <f t="shared" ca="1" si="94"/>
        <v>119.41956239019827</v>
      </c>
      <c r="K266" s="2" t="e">
        <f t="shared" ca="1" si="95"/>
        <v>#DIV/0!</v>
      </c>
      <c r="L266" s="117" t="e">
        <f t="shared" ca="1" si="110"/>
        <v>#DIV/0!</v>
      </c>
      <c r="M266" s="119"/>
      <c r="N266" s="16" t="str">
        <f t="shared" si="96"/>
        <v/>
      </c>
      <c r="O266" s="119"/>
      <c r="P266" s="16" t="str">
        <f t="shared" si="97"/>
        <v/>
      </c>
      <c r="Q266" s="119"/>
      <c r="R266" s="16" t="str">
        <f t="shared" si="98"/>
        <v/>
      </c>
      <c r="S266" s="119"/>
      <c r="T266" s="17" t="str">
        <f t="shared" si="85"/>
        <v/>
      </c>
      <c r="U266" s="119"/>
      <c r="V266" s="17" t="str">
        <f t="shared" si="86"/>
        <v/>
      </c>
      <c r="W266" s="125" t="e">
        <f t="shared" si="87"/>
        <v>#VALUE!</v>
      </c>
      <c r="X266" s="119"/>
      <c r="Y266" s="17" t="str">
        <f t="shared" si="88"/>
        <v/>
      </c>
      <c r="Z266" s="119"/>
      <c r="AA266" s="16" t="str">
        <f t="shared" si="89"/>
        <v/>
      </c>
      <c r="AB266" s="119"/>
      <c r="AC266" s="17" t="str">
        <f t="shared" si="99"/>
        <v/>
      </c>
      <c r="AD266" s="119"/>
      <c r="AE266" s="16" t="str">
        <f t="shared" si="90"/>
        <v/>
      </c>
      <c r="AF266" s="119"/>
      <c r="AG266" s="17" t="str">
        <f t="shared" si="91"/>
        <v/>
      </c>
      <c r="AH266" s="119"/>
      <c r="AI266" s="17" t="str">
        <f t="shared" si="100"/>
        <v/>
      </c>
      <c r="AJ266" s="119"/>
      <c r="AK266" s="17" t="str">
        <f t="shared" si="92"/>
        <v/>
      </c>
      <c r="AL266" s="18" t="e">
        <f t="shared" si="101"/>
        <v>#VALUE!</v>
      </c>
      <c r="AM266" s="23"/>
      <c r="AN266" s="19"/>
      <c r="AO266" s="21" t="e">
        <f t="shared" si="93"/>
        <v>#DIV/0!</v>
      </c>
      <c r="AP266" s="22" t="e">
        <f t="shared" si="102"/>
        <v>#DIV/0!</v>
      </c>
      <c r="AQ266" s="20"/>
      <c r="AR266" s="13">
        <f t="shared" si="103"/>
        <v>0</v>
      </c>
      <c r="AS266" s="18" t="e">
        <f t="shared" si="104"/>
        <v>#DIV/0!</v>
      </c>
      <c r="AT266" s="24" t="e">
        <f t="shared" ca="1" si="105"/>
        <v>#DIV/0!</v>
      </c>
      <c r="AU266" s="24" t="e">
        <f t="shared" si="106"/>
        <v>#VALUE!</v>
      </c>
      <c r="AV266" s="24" t="e">
        <f t="shared" si="107"/>
        <v>#VALUE!</v>
      </c>
      <c r="AW266" s="24" t="e">
        <f t="shared" si="108"/>
        <v>#DIV/0!</v>
      </c>
      <c r="AX266" s="147" t="e">
        <f t="shared" ca="1" si="109"/>
        <v>#DIV/0!</v>
      </c>
      <c r="AY266" s="117" t="e">
        <f t="shared" ca="1" si="111"/>
        <v>#DIV/0!</v>
      </c>
    </row>
    <row r="267" spans="1:51" x14ac:dyDescent="0.25">
      <c r="A267" s="59"/>
      <c r="B267" s="52"/>
      <c r="C267" s="52"/>
      <c r="D267" s="52"/>
      <c r="E267" s="52"/>
      <c r="F267" s="52"/>
      <c r="G267" s="129">
        <f t="shared" ca="1" si="84"/>
        <v>43617</v>
      </c>
      <c r="H267" s="74"/>
      <c r="I267" s="53"/>
      <c r="J267" s="1">
        <f t="shared" ca="1" si="94"/>
        <v>119.41956239019827</v>
      </c>
      <c r="K267" s="2" t="e">
        <f t="shared" ca="1" si="95"/>
        <v>#DIV/0!</v>
      </c>
      <c r="L267" s="117" t="e">
        <f t="shared" ca="1" si="110"/>
        <v>#DIV/0!</v>
      </c>
      <c r="M267" s="53"/>
      <c r="N267" s="16" t="str">
        <f t="shared" si="96"/>
        <v/>
      </c>
      <c r="O267" s="53"/>
      <c r="P267" s="16" t="str">
        <f t="shared" si="97"/>
        <v/>
      </c>
      <c r="Q267" s="53"/>
      <c r="R267" s="16" t="str">
        <f t="shared" si="98"/>
        <v/>
      </c>
      <c r="S267" s="53"/>
      <c r="T267" s="17" t="str">
        <f t="shared" si="85"/>
        <v/>
      </c>
      <c r="U267" s="53"/>
      <c r="V267" s="17" t="str">
        <f t="shared" si="86"/>
        <v/>
      </c>
      <c r="W267" s="125" t="e">
        <f t="shared" si="87"/>
        <v>#VALUE!</v>
      </c>
      <c r="X267" s="53"/>
      <c r="Y267" s="17" t="str">
        <f t="shared" si="88"/>
        <v/>
      </c>
      <c r="Z267" s="53"/>
      <c r="AA267" s="16" t="str">
        <f t="shared" si="89"/>
        <v/>
      </c>
      <c r="AB267" s="53"/>
      <c r="AC267" s="17" t="str">
        <f t="shared" si="99"/>
        <v/>
      </c>
      <c r="AD267" s="53"/>
      <c r="AE267" s="16" t="str">
        <f t="shared" si="90"/>
        <v/>
      </c>
      <c r="AF267" s="53"/>
      <c r="AG267" s="17" t="str">
        <f t="shared" si="91"/>
        <v/>
      </c>
      <c r="AH267" s="53"/>
      <c r="AI267" s="17" t="str">
        <f t="shared" si="100"/>
        <v/>
      </c>
      <c r="AJ267" s="53"/>
      <c r="AK267" s="17" t="str">
        <f t="shared" si="92"/>
        <v/>
      </c>
      <c r="AL267" s="18" t="e">
        <f t="shared" si="101"/>
        <v>#VALUE!</v>
      </c>
      <c r="AM267" s="54"/>
      <c r="AN267" s="55"/>
      <c r="AO267" s="21" t="e">
        <f t="shared" si="93"/>
        <v>#DIV/0!</v>
      </c>
      <c r="AP267" s="22" t="e">
        <f t="shared" si="102"/>
        <v>#DIV/0!</v>
      </c>
      <c r="AQ267" s="56"/>
      <c r="AR267" s="13">
        <f t="shared" si="103"/>
        <v>0</v>
      </c>
      <c r="AS267" s="18" t="e">
        <f t="shared" si="104"/>
        <v>#DIV/0!</v>
      </c>
      <c r="AT267" s="24" t="e">
        <f t="shared" ca="1" si="105"/>
        <v>#DIV/0!</v>
      </c>
      <c r="AU267" s="24" t="e">
        <f t="shared" si="106"/>
        <v>#VALUE!</v>
      </c>
      <c r="AV267" s="24" t="e">
        <f t="shared" si="107"/>
        <v>#VALUE!</v>
      </c>
      <c r="AW267" s="24" t="e">
        <f t="shared" si="108"/>
        <v>#DIV/0!</v>
      </c>
      <c r="AX267" s="147" t="e">
        <f t="shared" ca="1" si="109"/>
        <v>#DIV/0!</v>
      </c>
      <c r="AY267" s="117" t="e">
        <f t="shared" ca="1" si="111"/>
        <v>#DIV/0!</v>
      </c>
    </row>
    <row r="268" spans="1:51" x14ac:dyDescent="0.25">
      <c r="A268" s="58"/>
      <c r="B268" s="44"/>
      <c r="C268" s="44"/>
      <c r="D268" s="44"/>
      <c r="E268" s="44"/>
      <c r="F268" s="44"/>
      <c r="G268" s="129">
        <f t="shared" ca="1" si="84"/>
        <v>43617</v>
      </c>
      <c r="H268" s="51"/>
      <c r="I268" s="119"/>
      <c r="J268" s="1">
        <f t="shared" ca="1" si="94"/>
        <v>119.41956239019827</v>
      </c>
      <c r="K268" s="2" t="e">
        <f t="shared" ca="1" si="95"/>
        <v>#DIV/0!</v>
      </c>
      <c r="L268" s="117" t="e">
        <f t="shared" ca="1" si="110"/>
        <v>#DIV/0!</v>
      </c>
      <c r="M268" s="119"/>
      <c r="N268" s="16" t="str">
        <f t="shared" si="96"/>
        <v/>
      </c>
      <c r="O268" s="119"/>
      <c r="P268" s="16" t="str">
        <f t="shared" si="97"/>
        <v/>
      </c>
      <c r="Q268" s="119"/>
      <c r="R268" s="16" t="str">
        <f t="shared" si="98"/>
        <v/>
      </c>
      <c r="S268" s="119"/>
      <c r="T268" s="17" t="str">
        <f t="shared" si="85"/>
        <v/>
      </c>
      <c r="U268" s="119"/>
      <c r="V268" s="17" t="str">
        <f t="shared" si="86"/>
        <v/>
      </c>
      <c r="W268" s="125" t="e">
        <f t="shared" si="87"/>
        <v>#VALUE!</v>
      </c>
      <c r="X268" s="119"/>
      <c r="Y268" s="17" t="str">
        <f t="shared" si="88"/>
        <v/>
      </c>
      <c r="Z268" s="119"/>
      <c r="AA268" s="16" t="str">
        <f t="shared" si="89"/>
        <v/>
      </c>
      <c r="AB268" s="119"/>
      <c r="AC268" s="17" t="str">
        <f t="shared" si="99"/>
        <v/>
      </c>
      <c r="AD268" s="119"/>
      <c r="AE268" s="16" t="str">
        <f t="shared" si="90"/>
        <v/>
      </c>
      <c r="AF268" s="119"/>
      <c r="AG268" s="17" t="str">
        <f t="shared" si="91"/>
        <v/>
      </c>
      <c r="AH268" s="119"/>
      <c r="AI268" s="17" t="str">
        <f t="shared" si="100"/>
        <v/>
      </c>
      <c r="AJ268" s="119"/>
      <c r="AK268" s="17" t="str">
        <f t="shared" si="92"/>
        <v/>
      </c>
      <c r="AL268" s="18" t="e">
        <f t="shared" si="101"/>
        <v>#VALUE!</v>
      </c>
      <c r="AM268" s="23"/>
      <c r="AN268" s="19"/>
      <c r="AO268" s="21" t="e">
        <f t="shared" si="93"/>
        <v>#DIV/0!</v>
      </c>
      <c r="AP268" s="22" t="e">
        <f t="shared" si="102"/>
        <v>#DIV/0!</v>
      </c>
      <c r="AQ268" s="20"/>
      <c r="AR268" s="13">
        <f t="shared" si="103"/>
        <v>0</v>
      </c>
      <c r="AS268" s="18" t="e">
        <f t="shared" si="104"/>
        <v>#DIV/0!</v>
      </c>
      <c r="AT268" s="24" t="e">
        <f t="shared" ca="1" si="105"/>
        <v>#DIV/0!</v>
      </c>
      <c r="AU268" s="24" t="e">
        <f t="shared" si="106"/>
        <v>#VALUE!</v>
      </c>
      <c r="AV268" s="24" t="e">
        <f t="shared" si="107"/>
        <v>#VALUE!</v>
      </c>
      <c r="AW268" s="24" t="e">
        <f t="shared" si="108"/>
        <v>#DIV/0!</v>
      </c>
      <c r="AX268" s="147" t="e">
        <f t="shared" ca="1" si="109"/>
        <v>#DIV/0!</v>
      </c>
      <c r="AY268" s="117" t="e">
        <f t="shared" ca="1" si="111"/>
        <v>#DIV/0!</v>
      </c>
    </row>
    <row r="269" spans="1:51" s="72" customFormat="1" ht="30.75" customHeight="1" x14ac:dyDescent="0.25">
      <c r="A269" s="59"/>
      <c r="B269" s="52"/>
      <c r="C269" s="52"/>
      <c r="D269" s="52"/>
      <c r="E269" s="52"/>
      <c r="F269" s="52"/>
      <c r="G269" s="129">
        <f t="shared" ca="1" si="84"/>
        <v>43617</v>
      </c>
      <c r="H269" s="74"/>
      <c r="I269" s="53"/>
      <c r="J269" s="1">
        <f t="shared" ca="1" si="94"/>
        <v>119.41956239019827</v>
      </c>
      <c r="K269" s="2" t="e">
        <f t="shared" ca="1" si="95"/>
        <v>#DIV/0!</v>
      </c>
      <c r="L269" s="117" t="e">
        <f t="shared" ca="1" si="110"/>
        <v>#DIV/0!</v>
      </c>
      <c r="M269" s="53"/>
      <c r="N269" s="16" t="str">
        <f t="shared" si="96"/>
        <v/>
      </c>
      <c r="O269" s="53"/>
      <c r="P269" s="16" t="str">
        <f t="shared" si="97"/>
        <v/>
      </c>
      <c r="Q269" s="53"/>
      <c r="R269" s="16" t="str">
        <f t="shared" si="98"/>
        <v/>
      </c>
      <c r="S269" s="53"/>
      <c r="T269" s="17" t="str">
        <f t="shared" si="85"/>
        <v/>
      </c>
      <c r="U269" s="53"/>
      <c r="V269" s="17" t="str">
        <f t="shared" si="86"/>
        <v/>
      </c>
      <c r="W269" s="125" t="e">
        <f t="shared" si="87"/>
        <v>#VALUE!</v>
      </c>
      <c r="X269" s="53"/>
      <c r="Y269" s="17" t="str">
        <f t="shared" si="88"/>
        <v/>
      </c>
      <c r="Z269" s="53"/>
      <c r="AA269" s="16" t="str">
        <f t="shared" si="89"/>
        <v/>
      </c>
      <c r="AB269" s="53"/>
      <c r="AC269" s="17" t="str">
        <f t="shared" si="99"/>
        <v/>
      </c>
      <c r="AD269" s="53"/>
      <c r="AE269" s="16" t="str">
        <f t="shared" si="90"/>
        <v/>
      </c>
      <c r="AF269" s="53"/>
      <c r="AG269" s="17" t="str">
        <f t="shared" si="91"/>
        <v/>
      </c>
      <c r="AH269" s="53"/>
      <c r="AI269" s="17" t="str">
        <f t="shared" si="100"/>
        <v/>
      </c>
      <c r="AJ269" s="53"/>
      <c r="AK269" s="17" t="str">
        <f t="shared" si="92"/>
        <v/>
      </c>
      <c r="AL269" s="18" t="e">
        <f t="shared" si="101"/>
        <v>#VALUE!</v>
      </c>
      <c r="AM269" s="54"/>
      <c r="AN269" s="55"/>
      <c r="AO269" s="21" t="e">
        <f t="shared" si="93"/>
        <v>#DIV/0!</v>
      </c>
      <c r="AP269" s="22" t="e">
        <f t="shared" si="102"/>
        <v>#DIV/0!</v>
      </c>
      <c r="AQ269" s="56"/>
      <c r="AR269" s="13">
        <f t="shared" si="103"/>
        <v>0</v>
      </c>
      <c r="AS269" s="18" t="e">
        <f t="shared" si="104"/>
        <v>#DIV/0!</v>
      </c>
      <c r="AT269" s="24" t="e">
        <f t="shared" ca="1" si="105"/>
        <v>#DIV/0!</v>
      </c>
      <c r="AU269" s="24" t="e">
        <f t="shared" si="106"/>
        <v>#VALUE!</v>
      </c>
      <c r="AV269" s="24" t="e">
        <f t="shared" si="107"/>
        <v>#VALUE!</v>
      </c>
      <c r="AW269" s="24" t="e">
        <f t="shared" si="108"/>
        <v>#DIV/0!</v>
      </c>
      <c r="AX269" s="147" t="e">
        <f t="shared" ca="1" si="109"/>
        <v>#DIV/0!</v>
      </c>
      <c r="AY269" s="117" t="e">
        <f t="shared" ca="1" si="111"/>
        <v>#DIV/0!</v>
      </c>
    </row>
    <row r="270" spans="1:51" s="72" customFormat="1" ht="38.25" customHeight="1" x14ac:dyDescent="0.25">
      <c r="A270" s="58"/>
      <c r="B270" s="44"/>
      <c r="C270" s="44"/>
      <c r="D270" s="44"/>
      <c r="E270" s="44"/>
      <c r="F270" s="44"/>
      <c r="G270" s="129">
        <f t="shared" ca="1" si="84"/>
        <v>43617</v>
      </c>
      <c r="H270" s="51"/>
      <c r="I270" s="119"/>
      <c r="J270" s="1">
        <f t="shared" ca="1" si="94"/>
        <v>119.41956239019827</v>
      </c>
      <c r="K270" s="2" t="e">
        <f t="shared" ca="1" si="95"/>
        <v>#DIV/0!</v>
      </c>
      <c r="L270" s="117" t="e">
        <f t="shared" ca="1" si="110"/>
        <v>#DIV/0!</v>
      </c>
      <c r="M270" s="119"/>
      <c r="N270" s="16" t="str">
        <f t="shared" si="96"/>
        <v/>
      </c>
      <c r="O270" s="119"/>
      <c r="P270" s="16" t="str">
        <f t="shared" si="97"/>
        <v/>
      </c>
      <c r="Q270" s="119"/>
      <c r="R270" s="16" t="str">
        <f t="shared" si="98"/>
        <v/>
      </c>
      <c r="S270" s="119"/>
      <c r="T270" s="17" t="str">
        <f t="shared" si="85"/>
        <v/>
      </c>
      <c r="U270" s="119"/>
      <c r="V270" s="17" t="str">
        <f t="shared" si="86"/>
        <v/>
      </c>
      <c r="W270" s="125" t="e">
        <f t="shared" si="87"/>
        <v>#VALUE!</v>
      </c>
      <c r="X270" s="119"/>
      <c r="Y270" s="17" t="str">
        <f t="shared" si="88"/>
        <v/>
      </c>
      <c r="Z270" s="119"/>
      <c r="AA270" s="16" t="str">
        <f t="shared" si="89"/>
        <v/>
      </c>
      <c r="AB270" s="119"/>
      <c r="AC270" s="17" t="str">
        <f t="shared" si="99"/>
        <v/>
      </c>
      <c r="AD270" s="119"/>
      <c r="AE270" s="16" t="str">
        <f t="shared" si="90"/>
        <v/>
      </c>
      <c r="AF270" s="119"/>
      <c r="AG270" s="17" t="str">
        <f t="shared" si="91"/>
        <v/>
      </c>
      <c r="AH270" s="119"/>
      <c r="AI270" s="17" t="str">
        <f t="shared" si="100"/>
        <v/>
      </c>
      <c r="AJ270" s="119"/>
      <c r="AK270" s="17" t="str">
        <f t="shared" si="92"/>
        <v/>
      </c>
      <c r="AL270" s="18" t="e">
        <f t="shared" si="101"/>
        <v>#VALUE!</v>
      </c>
      <c r="AM270" s="23"/>
      <c r="AN270" s="19"/>
      <c r="AO270" s="21" t="e">
        <f t="shared" si="93"/>
        <v>#DIV/0!</v>
      </c>
      <c r="AP270" s="22" t="e">
        <f t="shared" si="102"/>
        <v>#DIV/0!</v>
      </c>
      <c r="AQ270" s="20"/>
      <c r="AR270" s="13">
        <f t="shared" si="103"/>
        <v>0</v>
      </c>
      <c r="AS270" s="18" t="e">
        <f t="shared" si="104"/>
        <v>#DIV/0!</v>
      </c>
      <c r="AT270" s="24" t="e">
        <f t="shared" ca="1" si="105"/>
        <v>#DIV/0!</v>
      </c>
      <c r="AU270" s="24" t="e">
        <f t="shared" si="106"/>
        <v>#VALUE!</v>
      </c>
      <c r="AV270" s="24" t="e">
        <f t="shared" si="107"/>
        <v>#VALUE!</v>
      </c>
      <c r="AW270" s="24" t="e">
        <f t="shared" si="108"/>
        <v>#DIV/0!</v>
      </c>
      <c r="AX270" s="147" t="e">
        <f t="shared" ca="1" si="109"/>
        <v>#DIV/0!</v>
      </c>
      <c r="AY270" s="117" t="e">
        <f t="shared" ca="1" si="111"/>
        <v>#DIV/0!</v>
      </c>
    </row>
    <row r="271" spans="1:51" x14ac:dyDescent="0.25">
      <c r="A271" s="59"/>
      <c r="B271" s="52"/>
      <c r="C271" s="52"/>
      <c r="D271" s="52"/>
      <c r="E271" s="52"/>
      <c r="F271" s="52"/>
      <c r="G271" s="129">
        <f t="shared" ca="1" si="84"/>
        <v>43617</v>
      </c>
      <c r="H271" s="74"/>
      <c r="I271" s="53"/>
      <c r="J271" s="1">
        <f t="shared" ca="1" si="94"/>
        <v>119.41956239019827</v>
      </c>
      <c r="K271" s="2" t="e">
        <f t="shared" ca="1" si="95"/>
        <v>#DIV/0!</v>
      </c>
      <c r="L271" s="117" t="e">
        <f t="shared" ca="1" si="110"/>
        <v>#DIV/0!</v>
      </c>
      <c r="M271" s="53"/>
      <c r="N271" s="16" t="str">
        <f t="shared" si="96"/>
        <v/>
      </c>
      <c r="O271" s="53"/>
      <c r="P271" s="16" t="str">
        <f t="shared" si="97"/>
        <v/>
      </c>
      <c r="Q271" s="53"/>
      <c r="R271" s="16" t="str">
        <f t="shared" si="98"/>
        <v/>
      </c>
      <c r="S271" s="53"/>
      <c r="T271" s="17" t="str">
        <f t="shared" si="85"/>
        <v/>
      </c>
      <c r="U271" s="53"/>
      <c r="V271" s="17" t="str">
        <f t="shared" si="86"/>
        <v/>
      </c>
      <c r="W271" s="125" t="e">
        <f t="shared" si="87"/>
        <v>#VALUE!</v>
      </c>
      <c r="X271" s="53"/>
      <c r="Y271" s="17" t="str">
        <f t="shared" si="88"/>
        <v/>
      </c>
      <c r="Z271" s="53"/>
      <c r="AA271" s="16" t="str">
        <f t="shared" si="89"/>
        <v/>
      </c>
      <c r="AB271" s="53"/>
      <c r="AC271" s="17" t="str">
        <f t="shared" si="99"/>
        <v/>
      </c>
      <c r="AD271" s="53"/>
      <c r="AE271" s="16" t="str">
        <f t="shared" si="90"/>
        <v/>
      </c>
      <c r="AF271" s="53"/>
      <c r="AG271" s="17" t="str">
        <f t="shared" si="91"/>
        <v/>
      </c>
      <c r="AH271" s="53"/>
      <c r="AI271" s="17" t="str">
        <f t="shared" si="100"/>
        <v/>
      </c>
      <c r="AJ271" s="53"/>
      <c r="AK271" s="17" t="str">
        <f t="shared" si="92"/>
        <v/>
      </c>
      <c r="AL271" s="18" t="e">
        <f t="shared" si="101"/>
        <v>#VALUE!</v>
      </c>
      <c r="AM271" s="54"/>
      <c r="AN271" s="55"/>
      <c r="AO271" s="21" t="e">
        <f t="shared" si="93"/>
        <v>#DIV/0!</v>
      </c>
      <c r="AP271" s="22" t="e">
        <f t="shared" si="102"/>
        <v>#DIV/0!</v>
      </c>
      <c r="AQ271" s="56"/>
      <c r="AR271" s="13">
        <f t="shared" si="103"/>
        <v>0</v>
      </c>
      <c r="AS271" s="18" t="e">
        <f t="shared" si="104"/>
        <v>#DIV/0!</v>
      </c>
      <c r="AT271" s="24" t="e">
        <f t="shared" ca="1" si="105"/>
        <v>#DIV/0!</v>
      </c>
      <c r="AU271" s="24" t="e">
        <f t="shared" si="106"/>
        <v>#VALUE!</v>
      </c>
      <c r="AV271" s="24" t="e">
        <f t="shared" si="107"/>
        <v>#VALUE!</v>
      </c>
      <c r="AW271" s="24" t="e">
        <f t="shared" si="108"/>
        <v>#DIV/0!</v>
      </c>
      <c r="AX271" s="147" t="e">
        <f t="shared" ca="1" si="109"/>
        <v>#DIV/0!</v>
      </c>
      <c r="AY271" s="117" t="e">
        <f t="shared" ca="1" si="111"/>
        <v>#DIV/0!</v>
      </c>
    </row>
    <row r="272" spans="1:51" x14ac:dyDescent="0.25">
      <c r="A272" s="58"/>
      <c r="B272" s="44"/>
      <c r="C272" s="44"/>
      <c r="D272" s="44"/>
      <c r="E272" s="44"/>
      <c r="F272" s="44"/>
      <c r="G272" s="129">
        <f t="shared" ref="G272:G335" ca="1" si="112">TODAY()</f>
        <v>43617</v>
      </c>
      <c r="H272" s="51"/>
      <c r="I272" s="119"/>
      <c r="J272" s="1">
        <f t="shared" ca="1" si="94"/>
        <v>119.41956239019827</v>
      </c>
      <c r="K272" s="2" t="e">
        <f t="shared" ca="1" si="95"/>
        <v>#DIV/0!</v>
      </c>
      <c r="L272" s="117" t="e">
        <f t="shared" ca="1" si="110"/>
        <v>#DIV/0!</v>
      </c>
      <c r="M272" s="119"/>
      <c r="N272" s="16" t="str">
        <f t="shared" si="96"/>
        <v/>
      </c>
      <c r="O272" s="119"/>
      <c r="P272" s="16" t="str">
        <f t="shared" si="97"/>
        <v/>
      </c>
      <c r="Q272" s="119"/>
      <c r="R272" s="16" t="str">
        <f t="shared" si="98"/>
        <v/>
      </c>
      <c r="S272" s="119"/>
      <c r="T272" s="17" t="str">
        <f t="shared" ref="T272:T335" si="113">IF(S272="ALTO",$W$8,IF(S272="BAJO",$W$10,IF(S272="MEDIO",$W$9,"")))</f>
        <v/>
      </c>
      <c r="U272" s="119"/>
      <c r="V272" s="17" t="str">
        <f t="shared" ref="V272:V335" si="114">IF(U272="SI",$U$8,IF(U272="NO",$U$9,IF(U272="N/A",$U$10,"")))</f>
        <v/>
      </c>
      <c r="W272" s="125" t="e">
        <f t="shared" ref="W272:W335" si="115">(N272+P272+R272+T272+V272)/5</f>
        <v>#VALUE!</v>
      </c>
      <c r="X272" s="119"/>
      <c r="Y272" s="17" t="str">
        <f t="shared" ref="Y272:Y335" si="116">IF(X272="BUENO",$W$10,IF(X272="REGULAR",$W$9,IF(X272="MALO",$W$8,"")))</f>
        <v/>
      </c>
      <c r="Z272" s="119"/>
      <c r="AA272" s="16" t="str">
        <f t="shared" ref="AA272:AA335" si="117">IF(Z272="SI",$U$8,IF(Z272="NO",$U$9,""))</f>
        <v/>
      </c>
      <c r="AB272" s="119"/>
      <c r="AC272" s="17" t="str">
        <f t="shared" si="99"/>
        <v/>
      </c>
      <c r="AD272" s="119"/>
      <c r="AE272" s="16" t="str">
        <f t="shared" ref="AE272:AE335" si="118">IF(AD272="SI",$U$8,IF(AD272="NO",$U$9,""))</f>
        <v/>
      </c>
      <c r="AF272" s="119"/>
      <c r="AG272" s="17" t="str">
        <f t="shared" ref="AG272:AG335" si="119">IF(AF272="ASISTENCIAL TIPO 1",$AA$7,IF(AF272="ASISTENCIAL TIPO 2",$AA$8,IF(AF272="STAND BY",$AA$10,IF(AF272="ADMINISTRATIVO",$AA$9,""))))</f>
        <v/>
      </c>
      <c r="AH272" s="119"/>
      <c r="AI272" s="17" t="str">
        <f t="shared" si="100"/>
        <v/>
      </c>
      <c r="AJ272" s="119"/>
      <c r="AK272" s="17" t="str">
        <f t="shared" ref="AK272:AK335" si="120">IF(AJ272="SI",$AI$8,IF(AJ272="NO",$AI$7,""))</f>
        <v/>
      </c>
      <c r="AL272" s="18" t="e">
        <f t="shared" si="101"/>
        <v>#VALUE!</v>
      </c>
      <c r="AM272" s="23"/>
      <c r="AN272" s="19"/>
      <c r="AO272" s="21" t="e">
        <f t="shared" ref="AO272:AO335" si="121">+AN272/AM272</f>
        <v>#DIV/0!</v>
      </c>
      <c r="AP272" s="22" t="e">
        <f t="shared" si="102"/>
        <v>#DIV/0!</v>
      </c>
      <c r="AQ272" s="20"/>
      <c r="AR272" s="13">
        <f t="shared" si="103"/>
        <v>0</v>
      </c>
      <c r="AS272" s="18" t="e">
        <f t="shared" si="104"/>
        <v>#DIV/0!</v>
      </c>
      <c r="AT272" s="24" t="e">
        <f t="shared" ca="1" si="105"/>
        <v>#DIV/0!</v>
      </c>
      <c r="AU272" s="24" t="e">
        <f t="shared" si="106"/>
        <v>#VALUE!</v>
      </c>
      <c r="AV272" s="24" t="e">
        <f t="shared" si="107"/>
        <v>#VALUE!</v>
      </c>
      <c r="AW272" s="24" t="e">
        <f t="shared" si="108"/>
        <v>#DIV/0!</v>
      </c>
      <c r="AX272" s="147" t="e">
        <f t="shared" ca="1" si="109"/>
        <v>#DIV/0!</v>
      </c>
      <c r="AY272" s="117" t="e">
        <f t="shared" ca="1" si="111"/>
        <v>#DIV/0!</v>
      </c>
    </row>
    <row r="273" spans="1:51" s="72" customFormat="1" x14ac:dyDescent="0.25">
      <c r="A273" s="59"/>
      <c r="B273" s="52"/>
      <c r="C273" s="52"/>
      <c r="D273" s="52"/>
      <c r="E273" s="52"/>
      <c r="F273" s="52"/>
      <c r="G273" s="129">
        <f t="shared" ca="1" si="112"/>
        <v>43617</v>
      </c>
      <c r="H273" s="74"/>
      <c r="I273" s="53"/>
      <c r="J273" s="1">
        <f t="shared" ca="1" si="94"/>
        <v>119.41956239019827</v>
      </c>
      <c r="K273" s="2" t="e">
        <f t="shared" ca="1" si="95"/>
        <v>#DIV/0!</v>
      </c>
      <c r="L273" s="117" t="e">
        <f t="shared" ca="1" si="110"/>
        <v>#DIV/0!</v>
      </c>
      <c r="M273" s="53"/>
      <c r="N273" s="16" t="str">
        <f t="shared" si="96"/>
        <v/>
      </c>
      <c r="O273" s="53"/>
      <c r="P273" s="16" t="str">
        <f t="shared" si="97"/>
        <v/>
      </c>
      <c r="Q273" s="53"/>
      <c r="R273" s="16" t="str">
        <f t="shared" si="98"/>
        <v/>
      </c>
      <c r="S273" s="53"/>
      <c r="T273" s="17" t="str">
        <f t="shared" si="113"/>
        <v/>
      </c>
      <c r="U273" s="53"/>
      <c r="V273" s="17" t="str">
        <f t="shared" si="114"/>
        <v/>
      </c>
      <c r="W273" s="125" t="e">
        <f t="shared" si="115"/>
        <v>#VALUE!</v>
      </c>
      <c r="X273" s="53"/>
      <c r="Y273" s="17" t="str">
        <f t="shared" si="116"/>
        <v/>
      </c>
      <c r="Z273" s="53"/>
      <c r="AA273" s="16" t="str">
        <f t="shared" si="117"/>
        <v/>
      </c>
      <c r="AB273" s="53"/>
      <c r="AC273" s="17" t="str">
        <f t="shared" si="99"/>
        <v/>
      </c>
      <c r="AD273" s="53"/>
      <c r="AE273" s="16" t="str">
        <f t="shared" si="118"/>
        <v/>
      </c>
      <c r="AF273" s="53"/>
      <c r="AG273" s="17" t="str">
        <f t="shared" si="119"/>
        <v/>
      </c>
      <c r="AH273" s="53"/>
      <c r="AI273" s="17" t="str">
        <f t="shared" si="100"/>
        <v/>
      </c>
      <c r="AJ273" s="53"/>
      <c r="AK273" s="17" t="str">
        <f t="shared" si="120"/>
        <v/>
      </c>
      <c r="AL273" s="18" t="e">
        <f t="shared" si="101"/>
        <v>#VALUE!</v>
      </c>
      <c r="AM273" s="54"/>
      <c r="AN273" s="55"/>
      <c r="AO273" s="21" t="e">
        <f t="shared" si="121"/>
        <v>#DIV/0!</v>
      </c>
      <c r="AP273" s="22" t="e">
        <f t="shared" si="102"/>
        <v>#DIV/0!</v>
      </c>
      <c r="AQ273" s="56"/>
      <c r="AR273" s="13">
        <f t="shared" si="103"/>
        <v>0</v>
      </c>
      <c r="AS273" s="18" t="e">
        <f t="shared" si="104"/>
        <v>#DIV/0!</v>
      </c>
      <c r="AT273" s="24" t="e">
        <f t="shared" ca="1" si="105"/>
        <v>#DIV/0!</v>
      </c>
      <c r="AU273" s="24" t="e">
        <f t="shared" si="106"/>
        <v>#VALUE!</v>
      </c>
      <c r="AV273" s="24" t="e">
        <f t="shared" si="107"/>
        <v>#VALUE!</v>
      </c>
      <c r="AW273" s="24" t="e">
        <f t="shared" si="108"/>
        <v>#DIV/0!</v>
      </c>
      <c r="AX273" s="147" t="e">
        <f t="shared" ca="1" si="109"/>
        <v>#DIV/0!</v>
      </c>
      <c r="AY273" s="117" t="e">
        <f t="shared" ca="1" si="111"/>
        <v>#DIV/0!</v>
      </c>
    </row>
    <row r="274" spans="1:51" s="72" customFormat="1" x14ac:dyDescent="0.25">
      <c r="A274" s="58"/>
      <c r="B274" s="44"/>
      <c r="C274" s="44"/>
      <c r="D274" s="44"/>
      <c r="E274" s="44"/>
      <c r="F274" s="44"/>
      <c r="G274" s="129">
        <f t="shared" ca="1" si="112"/>
        <v>43617</v>
      </c>
      <c r="H274" s="51"/>
      <c r="I274" s="119"/>
      <c r="J274" s="1">
        <f t="shared" ref="J274:J337" ca="1" si="122">YEARFRAC(G274,H274,1)</f>
        <v>119.41956239019827</v>
      </c>
      <c r="K274" s="2" t="e">
        <f t="shared" ref="K274:K337" ca="1" si="123">J274*100/I274</f>
        <v>#DIV/0!</v>
      </c>
      <c r="L274" s="117" t="e">
        <f t="shared" ca="1" si="110"/>
        <v>#DIV/0!</v>
      </c>
      <c r="M274" s="119"/>
      <c r="N274" s="16" t="str">
        <f t="shared" ref="N274:N337" si="124">IF(M274="SI",$U$8,IF(M274="NO",$U$9,""))</f>
        <v/>
      </c>
      <c r="O274" s="119"/>
      <c r="P274" s="16" t="str">
        <f t="shared" ref="P274:P337" si="125">IF(O274="SI",$U$8,IF(O274="NO",$U$9,""))</f>
        <v/>
      </c>
      <c r="Q274" s="119"/>
      <c r="R274" s="16" t="str">
        <f t="shared" ref="R274:R337" si="126">IF(Q274="SI",$U$9,IF(Q274="NO",$U$8,""))</f>
        <v/>
      </c>
      <c r="S274" s="119"/>
      <c r="T274" s="17" t="str">
        <f t="shared" si="113"/>
        <v/>
      </c>
      <c r="U274" s="119"/>
      <c r="V274" s="17" t="str">
        <f t="shared" si="114"/>
        <v/>
      </c>
      <c r="W274" s="125" t="e">
        <f t="shared" si="115"/>
        <v>#VALUE!</v>
      </c>
      <c r="X274" s="119"/>
      <c r="Y274" s="17" t="str">
        <f t="shared" si="116"/>
        <v/>
      </c>
      <c r="Z274" s="119"/>
      <c r="AA274" s="16" t="str">
        <f t="shared" si="117"/>
        <v/>
      </c>
      <c r="AB274" s="119"/>
      <c r="AC274" s="17" t="str">
        <f t="shared" ref="AC274:AC337" si="127">IF(AB274="CARGA ESTABLE",$AE$8,IF(AB274="BAJA CARGA",$AE$7,IF(AB274="SOBRE CARGA",$AE$9,"")))</f>
        <v/>
      </c>
      <c r="AD274" s="119"/>
      <c r="AE274" s="16" t="str">
        <f t="shared" si="118"/>
        <v/>
      </c>
      <c r="AF274" s="119"/>
      <c r="AG274" s="17" t="str">
        <f t="shared" si="119"/>
        <v/>
      </c>
      <c r="AH274" s="119"/>
      <c r="AI274" s="17" t="str">
        <f t="shared" ref="AI274:AI337" si="128">IF(AH274="SI",$AI$7,IF(AH274="NO",$AI$8,""))</f>
        <v/>
      </c>
      <c r="AJ274" s="119"/>
      <c r="AK274" s="17" t="str">
        <f t="shared" si="120"/>
        <v/>
      </c>
      <c r="AL274" s="18" t="e">
        <f t="shared" ref="AL274:AL337" si="129">(Y274+AA274+AC274+AE274+AG274+AI274+AK274)/7</f>
        <v>#VALUE!</v>
      </c>
      <c r="AM274" s="23"/>
      <c r="AN274" s="19"/>
      <c r="AO274" s="21" t="e">
        <f t="shared" si="121"/>
        <v>#DIV/0!</v>
      </c>
      <c r="AP274" s="22" t="e">
        <f t="shared" ref="AP274:AP337" si="130">IF(AND(AO274&gt;=$AN$8),$AO$8,IF(AND(AO274&lt;$AN$8),$AO$9,0))</f>
        <v>#DIV/0!</v>
      </c>
      <c r="AQ274" s="20"/>
      <c r="AR274" s="13">
        <f t="shared" ref="AR274:AR337" si="131">IF(AND(AQ274&lt;AM274),$AO$9,IF(AND(AQ274&gt;AM274),$AO$8,0))</f>
        <v>0</v>
      </c>
      <c r="AS274" s="18" t="e">
        <f t="shared" ref="AS274:AS337" si="132">(AP274+AR274)/2</f>
        <v>#DIV/0!</v>
      </c>
      <c r="AT274" s="24" t="e">
        <f t="shared" ref="AT274:AT337" ca="1" si="133">L274</f>
        <v>#DIV/0!</v>
      </c>
      <c r="AU274" s="24" t="e">
        <f t="shared" ref="AU274:AU337" si="134">W274</f>
        <v>#VALUE!</v>
      </c>
      <c r="AV274" s="24" t="e">
        <f t="shared" ref="AV274:AV337" si="135">AL274</f>
        <v>#VALUE!</v>
      </c>
      <c r="AW274" s="24" t="e">
        <f t="shared" ref="AW274:AW337" si="136">AS274</f>
        <v>#DIV/0!</v>
      </c>
      <c r="AX274" s="147" t="e">
        <f t="shared" ref="AX274:AX337" ca="1" si="137">((AT274*0.1)+(AU274*0.3)+(AV274*0.3)+(AW274*0.3))</f>
        <v>#DIV/0!</v>
      </c>
      <c r="AY274" s="117" t="e">
        <f t="shared" ca="1" si="111"/>
        <v>#DIV/0!</v>
      </c>
    </row>
    <row r="275" spans="1:51" s="72" customFormat="1" x14ac:dyDescent="0.25">
      <c r="A275" s="59"/>
      <c r="B275" s="52"/>
      <c r="C275" s="52"/>
      <c r="D275" s="52"/>
      <c r="E275" s="52"/>
      <c r="F275" s="52"/>
      <c r="G275" s="129">
        <f t="shared" ca="1" si="112"/>
        <v>43617</v>
      </c>
      <c r="H275" s="74"/>
      <c r="I275" s="53"/>
      <c r="J275" s="1">
        <f t="shared" ca="1" si="122"/>
        <v>119.41956239019827</v>
      </c>
      <c r="K275" s="2" t="e">
        <f t="shared" ca="1" si="123"/>
        <v>#DIV/0!</v>
      </c>
      <c r="L275" s="117" t="e">
        <f t="shared" ref="L275:L338" ca="1" si="138">IF(AND(K275&lt;=$P$6),$R$6,IF(AND(K275&gt;$P$6,K275&lt;$P$7),$R$7,IF(AND(K275&gt;=$P$7,K275&lt;$P$8),$R$8,IF(AND(K275&gt;=$P$9),$R$9,0))))</f>
        <v>#DIV/0!</v>
      </c>
      <c r="M275" s="53"/>
      <c r="N275" s="16" t="str">
        <f t="shared" si="124"/>
        <v/>
      </c>
      <c r="O275" s="53"/>
      <c r="P275" s="16" t="str">
        <f t="shared" si="125"/>
        <v/>
      </c>
      <c r="Q275" s="53"/>
      <c r="R275" s="16" t="str">
        <f t="shared" si="126"/>
        <v/>
      </c>
      <c r="S275" s="53"/>
      <c r="T275" s="17" t="str">
        <f t="shared" si="113"/>
        <v/>
      </c>
      <c r="U275" s="53"/>
      <c r="V275" s="17" t="str">
        <f t="shared" si="114"/>
        <v/>
      </c>
      <c r="W275" s="125" t="e">
        <f t="shared" si="115"/>
        <v>#VALUE!</v>
      </c>
      <c r="X275" s="53"/>
      <c r="Y275" s="17" t="str">
        <f t="shared" si="116"/>
        <v/>
      </c>
      <c r="Z275" s="53"/>
      <c r="AA275" s="16" t="str">
        <f t="shared" si="117"/>
        <v/>
      </c>
      <c r="AB275" s="53"/>
      <c r="AC275" s="17" t="str">
        <f t="shared" si="127"/>
        <v/>
      </c>
      <c r="AD275" s="53"/>
      <c r="AE275" s="16" t="str">
        <f t="shared" si="118"/>
        <v/>
      </c>
      <c r="AF275" s="53"/>
      <c r="AG275" s="17" t="str">
        <f t="shared" si="119"/>
        <v/>
      </c>
      <c r="AH275" s="53"/>
      <c r="AI275" s="17" t="str">
        <f t="shared" si="128"/>
        <v/>
      </c>
      <c r="AJ275" s="53"/>
      <c r="AK275" s="17" t="str">
        <f t="shared" si="120"/>
        <v/>
      </c>
      <c r="AL275" s="18" t="e">
        <f t="shared" si="129"/>
        <v>#VALUE!</v>
      </c>
      <c r="AM275" s="54"/>
      <c r="AN275" s="55"/>
      <c r="AO275" s="21" t="e">
        <f t="shared" si="121"/>
        <v>#DIV/0!</v>
      </c>
      <c r="AP275" s="22" t="e">
        <f t="shared" si="130"/>
        <v>#DIV/0!</v>
      </c>
      <c r="AQ275" s="56"/>
      <c r="AR275" s="13">
        <f t="shared" si="131"/>
        <v>0</v>
      </c>
      <c r="AS275" s="18" t="e">
        <f t="shared" si="132"/>
        <v>#DIV/0!</v>
      </c>
      <c r="AT275" s="24" t="e">
        <f t="shared" ca="1" si="133"/>
        <v>#DIV/0!</v>
      </c>
      <c r="AU275" s="24" t="e">
        <f t="shared" si="134"/>
        <v>#VALUE!</v>
      </c>
      <c r="AV275" s="24" t="e">
        <f t="shared" si="135"/>
        <v>#VALUE!</v>
      </c>
      <c r="AW275" s="24" t="e">
        <f t="shared" si="136"/>
        <v>#DIV/0!</v>
      </c>
      <c r="AX275" s="147" t="e">
        <f t="shared" ca="1" si="137"/>
        <v>#DIV/0!</v>
      </c>
      <c r="AY275" s="117" t="e">
        <f t="shared" ca="1" si="111"/>
        <v>#DIV/0!</v>
      </c>
    </row>
    <row r="276" spans="1:51" s="72" customFormat="1" x14ac:dyDescent="0.25">
      <c r="A276" s="58"/>
      <c r="B276" s="44"/>
      <c r="C276" s="44"/>
      <c r="D276" s="44"/>
      <c r="E276" s="44"/>
      <c r="F276" s="44"/>
      <c r="G276" s="129">
        <f t="shared" ca="1" si="112"/>
        <v>43617</v>
      </c>
      <c r="H276" s="51"/>
      <c r="I276" s="119"/>
      <c r="J276" s="1">
        <f t="shared" ca="1" si="122"/>
        <v>119.41956239019827</v>
      </c>
      <c r="K276" s="2" t="e">
        <f t="shared" ca="1" si="123"/>
        <v>#DIV/0!</v>
      </c>
      <c r="L276" s="117" t="e">
        <f t="shared" ca="1" si="138"/>
        <v>#DIV/0!</v>
      </c>
      <c r="M276" s="119"/>
      <c r="N276" s="16" t="str">
        <f t="shared" si="124"/>
        <v/>
      </c>
      <c r="O276" s="119"/>
      <c r="P276" s="16" t="str">
        <f t="shared" si="125"/>
        <v/>
      </c>
      <c r="Q276" s="119"/>
      <c r="R276" s="16" t="str">
        <f t="shared" si="126"/>
        <v/>
      </c>
      <c r="S276" s="119"/>
      <c r="T276" s="17" t="str">
        <f t="shared" si="113"/>
        <v/>
      </c>
      <c r="U276" s="119"/>
      <c r="V276" s="17" t="str">
        <f t="shared" si="114"/>
        <v/>
      </c>
      <c r="W276" s="125" t="e">
        <f t="shared" si="115"/>
        <v>#VALUE!</v>
      </c>
      <c r="X276" s="119"/>
      <c r="Y276" s="17" t="str">
        <f t="shared" si="116"/>
        <v/>
      </c>
      <c r="Z276" s="119"/>
      <c r="AA276" s="16" t="str">
        <f t="shared" si="117"/>
        <v/>
      </c>
      <c r="AB276" s="119"/>
      <c r="AC276" s="17" t="str">
        <f t="shared" si="127"/>
        <v/>
      </c>
      <c r="AD276" s="119"/>
      <c r="AE276" s="16" t="str">
        <f t="shared" si="118"/>
        <v/>
      </c>
      <c r="AF276" s="119"/>
      <c r="AG276" s="17" t="str">
        <f t="shared" si="119"/>
        <v/>
      </c>
      <c r="AH276" s="119"/>
      <c r="AI276" s="17" t="str">
        <f t="shared" si="128"/>
        <v/>
      </c>
      <c r="AJ276" s="119"/>
      <c r="AK276" s="17" t="str">
        <f t="shared" si="120"/>
        <v/>
      </c>
      <c r="AL276" s="18" t="e">
        <f t="shared" si="129"/>
        <v>#VALUE!</v>
      </c>
      <c r="AM276" s="23"/>
      <c r="AN276" s="19"/>
      <c r="AO276" s="21" t="e">
        <f t="shared" si="121"/>
        <v>#DIV/0!</v>
      </c>
      <c r="AP276" s="22" t="e">
        <f t="shared" si="130"/>
        <v>#DIV/0!</v>
      </c>
      <c r="AQ276" s="20"/>
      <c r="AR276" s="13">
        <f t="shared" si="131"/>
        <v>0</v>
      </c>
      <c r="AS276" s="18" t="e">
        <f t="shared" si="132"/>
        <v>#DIV/0!</v>
      </c>
      <c r="AT276" s="24" t="e">
        <f t="shared" ca="1" si="133"/>
        <v>#DIV/0!</v>
      </c>
      <c r="AU276" s="24" t="e">
        <f t="shared" si="134"/>
        <v>#VALUE!</v>
      </c>
      <c r="AV276" s="24" t="e">
        <f t="shared" si="135"/>
        <v>#VALUE!</v>
      </c>
      <c r="AW276" s="24" t="e">
        <f t="shared" si="136"/>
        <v>#DIV/0!</v>
      </c>
      <c r="AX276" s="147" t="e">
        <f t="shared" ca="1" si="137"/>
        <v>#DIV/0!</v>
      </c>
      <c r="AY276" s="117" t="e">
        <f t="shared" ca="1" si="111"/>
        <v>#DIV/0!</v>
      </c>
    </row>
    <row r="277" spans="1:51" s="72" customFormat="1" x14ac:dyDescent="0.25">
      <c r="A277" s="59"/>
      <c r="B277" s="52"/>
      <c r="C277" s="52"/>
      <c r="D277" s="52"/>
      <c r="E277" s="52"/>
      <c r="F277" s="52"/>
      <c r="G277" s="129">
        <f t="shared" ca="1" si="112"/>
        <v>43617</v>
      </c>
      <c r="H277" s="74"/>
      <c r="I277" s="53"/>
      <c r="J277" s="1">
        <f t="shared" ca="1" si="122"/>
        <v>119.41956239019827</v>
      </c>
      <c r="K277" s="2" t="e">
        <f t="shared" ca="1" si="123"/>
        <v>#DIV/0!</v>
      </c>
      <c r="L277" s="117" t="e">
        <f t="shared" ca="1" si="138"/>
        <v>#DIV/0!</v>
      </c>
      <c r="M277" s="53"/>
      <c r="N277" s="16" t="str">
        <f t="shared" si="124"/>
        <v/>
      </c>
      <c r="O277" s="53"/>
      <c r="P277" s="16" t="str">
        <f t="shared" si="125"/>
        <v/>
      </c>
      <c r="Q277" s="53"/>
      <c r="R277" s="16" t="str">
        <f t="shared" si="126"/>
        <v/>
      </c>
      <c r="S277" s="53"/>
      <c r="T277" s="17" t="str">
        <f t="shared" si="113"/>
        <v/>
      </c>
      <c r="U277" s="53"/>
      <c r="V277" s="17" t="str">
        <f t="shared" si="114"/>
        <v/>
      </c>
      <c r="W277" s="125" t="e">
        <f t="shared" si="115"/>
        <v>#VALUE!</v>
      </c>
      <c r="X277" s="53"/>
      <c r="Y277" s="17" t="str">
        <f t="shared" si="116"/>
        <v/>
      </c>
      <c r="Z277" s="53"/>
      <c r="AA277" s="16" t="str">
        <f t="shared" si="117"/>
        <v/>
      </c>
      <c r="AB277" s="53"/>
      <c r="AC277" s="17" t="str">
        <f t="shared" si="127"/>
        <v/>
      </c>
      <c r="AD277" s="53"/>
      <c r="AE277" s="16" t="str">
        <f t="shared" si="118"/>
        <v/>
      </c>
      <c r="AF277" s="53"/>
      <c r="AG277" s="17" t="str">
        <f t="shared" si="119"/>
        <v/>
      </c>
      <c r="AH277" s="53"/>
      <c r="AI277" s="17" t="str">
        <f t="shared" si="128"/>
        <v/>
      </c>
      <c r="AJ277" s="53"/>
      <c r="AK277" s="17" t="str">
        <f t="shared" si="120"/>
        <v/>
      </c>
      <c r="AL277" s="18" t="e">
        <f t="shared" si="129"/>
        <v>#VALUE!</v>
      </c>
      <c r="AM277" s="54"/>
      <c r="AN277" s="55"/>
      <c r="AO277" s="21" t="e">
        <f t="shared" si="121"/>
        <v>#DIV/0!</v>
      </c>
      <c r="AP277" s="22" t="e">
        <f t="shared" si="130"/>
        <v>#DIV/0!</v>
      </c>
      <c r="AQ277" s="56"/>
      <c r="AR277" s="13">
        <f t="shared" si="131"/>
        <v>0</v>
      </c>
      <c r="AS277" s="18" t="e">
        <f t="shared" si="132"/>
        <v>#DIV/0!</v>
      </c>
      <c r="AT277" s="24" t="e">
        <f t="shared" ca="1" si="133"/>
        <v>#DIV/0!</v>
      </c>
      <c r="AU277" s="24" t="e">
        <f t="shared" si="134"/>
        <v>#VALUE!</v>
      </c>
      <c r="AV277" s="24" t="e">
        <f t="shared" si="135"/>
        <v>#VALUE!</v>
      </c>
      <c r="AW277" s="24" t="e">
        <f t="shared" si="136"/>
        <v>#DIV/0!</v>
      </c>
      <c r="AX277" s="147" t="e">
        <f t="shared" ca="1" si="137"/>
        <v>#DIV/0!</v>
      </c>
      <c r="AY277" s="117" t="e">
        <f t="shared" ca="1" si="111"/>
        <v>#DIV/0!</v>
      </c>
    </row>
    <row r="278" spans="1:51" s="72" customFormat="1" x14ac:dyDescent="0.25">
      <c r="A278" s="58"/>
      <c r="B278" s="44"/>
      <c r="C278" s="44"/>
      <c r="D278" s="44"/>
      <c r="E278" s="44"/>
      <c r="F278" s="44"/>
      <c r="G278" s="129">
        <f t="shared" ca="1" si="112"/>
        <v>43617</v>
      </c>
      <c r="H278" s="51"/>
      <c r="I278" s="119"/>
      <c r="J278" s="1">
        <f t="shared" ca="1" si="122"/>
        <v>119.41956239019827</v>
      </c>
      <c r="K278" s="2" t="e">
        <f t="shared" ca="1" si="123"/>
        <v>#DIV/0!</v>
      </c>
      <c r="L278" s="117" t="e">
        <f t="shared" ca="1" si="138"/>
        <v>#DIV/0!</v>
      </c>
      <c r="M278" s="119"/>
      <c r="N278" s="16" t="str">
        <f t="shared" si="124"/>
        <v/>
      </c>
      <c r="O278" s="119"/>
      <c r="P278" s="16" t="str">
        <f t="shared" si="125"/>
        <v/>
      </c>
      <c r="Q278" s="119"/>
      <c r="R278" s="16" t="str">
        <f t="shared" si="126"/>
        <v/>
      </c>
      <c r="S278" s="119"/>
      <c r="T278" s="17" t="str">
        <f t="shared" si="113"/>
        <v/>
      </c>
      <c r="U278" s="119"/>
      <c r="V278" s="17" t="str">
        <f t="shared" si="114"/>
        <v/>
      </c>
      <c r="W278" s="125" t="e">
        <f t="shared" si="115"/>
        <v>#VALUE!</v>
      </c>
      <c r="X278" s="119"/>
      <c r="Y278" s="17" t="str">
        <f t="shared" si="116"/>
        <v/>
      </c>
      <c r="Z278" s="119"/>
      <c r="AA278" s="16" t="str">
        <f t="shared" si="117"/>
        <v/>
      </c>
      <c r="AB278" s="119"/>
      <c r="AC278" s="17" t="str">
        <f t="shared" si="127"/>
        <v/>
      </c>
      <c r="AD278" s="119"/>
      <c r="AE278" s="16" t="str">
        <f t="shared" si="118"/>
        <v/>
      </c>
      <c r="AF278" s="119"/>
      <c r="AG278" s="17" t="str">
        <f t="shared" si="119"/>
        <v/>
      </c>
      <c r="AH278" s="119"/>
      <c r="AI278" s="17" t="str">
        <f t="shared" si="128"/>
        <v/>
      </c>
      <c r="AJ278" s="119"/>
      <c r="AK278" s="17" t="str">
        <f t="shared" si="120"/>
        <v/>
      </c>
      <c r="AL278" s="18" t="e">
        <f t="shared" si="129"/>
        <v>#VALUE!</v>
      </c>
      <c r="AM278" s="23"/>
      <c r="AN278" s="19"/>
      <c r="AO278" s="21" t="e">
        <f t="shared" si="121"/>
        <v>#DIV/0!</v>
      </c>
      <c r="AP278" s="22" t="e">
        <f t="shared" si="130"/>
        <v>#DIV/0!</v>
      </c>
      <c r="AQ278" s="20"/>
      <c r="AR278" s="13">
        <f t="shared" si="131"/>
        <v>0</v>
      </c>
      <c r="AS278" s="18" t="e">
        <f t="shared" si="132"/>
        <v>#DIV/0!</v>
      </c>
      <c r="AT278" s="24" t="e">
        <f t="shared" ca="1" si="133"/>
        <v>#DIV/0!</v>
      </c>
      <c r="AU278" s="24" t="e">
        <f t="shared" si="134"/>
        <v>#VALUE!</v>
      </c>
      <c r="AV278" s="24" t="e">
        <f t="shared" si="135"/>
        <v>#VALUE!</v>
      </c>
      <c r="AW278" s="24" t="e">
        <f t="shared" si="136"/>
        <v>#DIV/0!</v>
      </c>
      <c r="AX278" s="147" t="e">
        <f t="shared" ca="1" si="137"/>
        <v>#DIV/0!</v>
      </c>
      <c r="AY278" s="117" t="e">
        <f t="shared" ca="1" si="111"/>
        <v>#DIV/0!</v>
      </c>
    </row>
    <row r="279" spans="1:51" x14ac:dyDescent="0.25">
      <c r="A279" s="59"/>
      <c r="B279" s="52"/>
      <c r="C279" s="52"/>
      <c r="D279" s="52"/>
      <c r="E279" s="52"/>
      <c r="F279" s="52"/>
      <c r="G279" s="129">
        <f t="shared" ca="1" si="112"/>
        <v>43617</v>
      </c>
      <c r="H279" s="74"/>
      <c r="I279" s="53"/>
      <c r="J279" s="1">
        <f t="shared" ca="1" si="122"/>
        <v>119.41956239019827</v>
      </c>
      <c r="K279" s="2" t="e">
        <f t="shared" ca="1" si="123"/>
        <v>#DIV/0!</v>
      </c>
      <c r="L279" s="117" t="e">
        <f t="shared" ca="1" si="138"/>
        <v>#DIV/0!</v>
      </c>
      <c r="M279" s="53"/>
      <c r="N279" s="16" t="str">
        <f t="shared" si="124"/>
        <v/>
      </c>
      <c r="O279" s="53"/>
      <c r="P279" s="16" t="str">
        <f t="shared" si="125"/>
        <v/>
      </c>
      <c r="Q279" s="53"/>
      <c r="R279" s="16" t="str">
        <f t="shared" si="126"/>
        <v/>
      </c>
      <c r="S279" s="53"/>
      <c r="T279" s="17" t="str">
        <f t="shared" si="113"/>
        <v/>
      </c>
      <c r="U279" s="53"/>
      <c r="V279" s="17" t="str">
        <f t="shared" si="114"/>
        <v/>
      </c>
      <c r="W279" s="125" t="e">
        <f t="shared" si="115"/>
        <v>#VALUE!</v>
      </c>
      <c r="X279" s="53"/>
      <c r="Y279" s="17" t="str">
        <f t="shared" si="116"/>
        <v/>
      </c>
      <c r="Z279" s="53"/>
      <c r="AA279" s="16" t="str">
        <f t="shared" si="117"/>
        <v/>
      </c>
      <c r="AB279" s="53"/>
      <c r="AC279" s="17" t="str">
        <f t="shared" si="127"/>
        <v/>
      </c>
      <c r="AD279" s="53"/>
      <c r="AE279" s="16" t="str">
        <f t="shared" si="118"/>
        <v/>
      </c>
      <c r="AF279" s="53"/>
      <c r="AG279" s="17" t="str">
        <f t="shared" si="119"/>
        <v/>
      </c>
      <c r="AH279" s="53"/>
      <c r="AI279" s="17" t="str">
        <f t="shared" si="128"/>
        <v/>
      </c>
      <c r="AJ279" s="53"/>
      <c r="AK279" s="17" t="str">
        <f t="shared" si="120"/>
        <v/>
      </c>
      <c r="AL279" s="18" t="e">
        <f t="shared" si="129"/>
        <v>#VALUE!</v>
      </c>
      <c r="AM279" s="54"/>
      <c r="AN279" s="55"/>
      <c r="AO279" s="21" t="e">
        <f t="shared" si="121"/>
        <v>#DIV/0!</v>
      </c>
      <c r="AP279" s="22" t="e">
        <f t="shared" si="130"/>
        <v>#DIV/0!</v>
      </c>
      <c r="AQ279" s="56"/>
      <c r="AR279" s="13">
        <f t="shared" si="131"/>
        <v>0</v>
      </c>
      <c r="AS279" s="18" t="e">
        <f t="shared" si="132"/>
        <v>#DIV/0!</v>
      </c>
      <c r="AT279" s="24" t="e">
        <f t="shared" ca="1" si="133"/>
        <v>#DIV/0!</v>
      </c>
      <c r="AU279" s="24" t="e">
        <f t="shared" si="134"/>
        <v>#VALUE!</v>
      </c>
      <c r="AV279" s="24" t="e">
        <f t="shared" si="135"/>
        <v>#VALUE!</v>
      </c>
      <c r="AW279" s="24" t="e">
        <f t="shared" si="136"/>
        <v>#DIV/0!</v>
      </c>
      <c r="AX279" s="147" t="e">
        <f t="shared" ca="1" si="137"/>
        <v>#DIV/0!</v>
      </c>
      <c r="AY279" s="117" t="e">
        <f t="shared" ref="AY279:AY342" ca="1" si="139">IF(AX279&lt;=20,"BAJA",IF(AX279&gt;40,"FUNCIONAL","DECADENCIA"))</f>
        <v>#DIV/0!</v>
      </c>
    </row>
    <row r="280" spans="1:51" x14ac:dyDescent="0.25">
      <c r="A280" s="58"/>
      <c r="B280" s="44"/>
      <c r="C280" s="44"/>
      <c r="D280" s="44"/>
      <c r="E280" s="44"/>
      <c r="F280" s="44"/>
      <c r="G280" s="129">
        <f t="shared" ca="1" si="112"/>
        <v>43617</v>
      </c>
      <c r="H280" s="51"/>
      <c r="I280" s="119"/>
      <c r="J280" s="1">
        <f t="shared" ca="1" si="122"/>
        <v>119.41956239019827</v>
      </c>
      <c r="K280" s="2" t="e">
        <f t="shared" ca="1" si="123"/>
        <v>#DIV/0!</v>
      </c>
      <c r="L280" s="117" t="e">
        <f t="shared" ca="1" si="138"/>
        <v>#DIV/0!</v>
      </c>
      <c r="M280" s="119"/>
      <c r="N280" s="16" t="str">
        <f t="shared" si="124"/>
        <v/>
      </c>
      <c r="O280" s="119"/>
      <c r="P280" s="16" t="str">
        <f t="shared" si="125"/>
        <v/>
      </c>
      <c r="Q280" s="119"/>
      <c r="R280" s="16" t="str">
        <f t="shared" si="126"/>
        <v/>
      </c>
      <c r="S280" s="119"/>
      <c r="T280" s="17" t="str">
        <f t="shared" si="113"/>
        <v/>
      </c>
      <c r="U280" s="119"/>
      <c r="V280" s="17" t="str">
        <f t="shared" si="114"/>
        <v/>
      </c>
      <c r="W280" s="125" t="e">
        <f t="shared" si="115"/>
        <v>#VALUE!</v>
      </c>
      <c r="X280" s="119"/>
      <c r="Y280" s="17" t="str">
        <f t="shared" si="116"/>
        <v/>
      </c>
      <c r="Z280" s="119"/>
      <c r="AA280" s="16" t="str">
        <f t="shared" si="117"/>
        <v/>
      </c>
      <c r="AB280" s="119"/>
      <c r="AC280" s="17" t="str">
        <f t="shared" si="127"/>
        <v/>
      </c>
      <c r="AD280" s="119"/>
      <c r="AE280" s="16" t="str">
        <f t="shared" si="118"/>
        <v/>
      </c>
      <c r="AF280" s="119"/>
      <c r="AG280" s="17" t="str">
        <f t="shared" si="119"/>
        <v/>
      </c>
      <c r="AH280" s="119"/>
      <c r="AI280" s="17" t="str">
        <f t="shared" si="128"/>
        <v/>
      </c>
      <c r="AJ280" s="119"/>
      <c r="AK280" s="17" t="str">
        <f t="shared" si="120"/>
        <v/>
      </c>
      <c r="AL280" s="18" t="e">
        <f t="shared" si="129"/>
        <v>#VALUE!</v>
      </c>
      <c r="AM280" s="23"/>
      <c r="AN280" s="19"/>
      <c r="AO280" s="21" t="e">
        <f t="shared" si="121"/>
        <v>#DIV/0!</v>
      </c>
      <c r="AP280" s="22" t="e">
        <f t="shared" si="130"/>
        <v>#DIV/0!</v>
      </c>
      <c r="AQ280" s="20"/>
      <c r="AR280" s="13">
        <f t="shared" si="131"/>
        <v>0</v>
      </c>
      <c r="AS280" s="18" t="e">
        <f t="shared" si="132"/>
        <v>#DIV/0!</v>
      </c>
      <c r="AT280" s="24" t="e">
        <f t="shared" ca="1" si="133"/>
        <v>#DIV/0!</v>
      </c>
      <c r="AU280" s="24" t="e">
        <f t="shared" si="134"/>
        <v>#VALUE!</v>
      </c>
      <c r="AV280" s="24" t="e">
        <f t="shared" si="135"/>
        <v>#VALUE!</v>
      </c>
      <c r="AW280" s="24" t="e">
        <f t="shared" si="136"/>
        <v>#DIV/0!</v>
      </c>
      <c r="AX280" s="147" t="e">
        <f t="shared" ca="1" si="137"/>
        <v>#DIV/0!</v>
      </c>
      <c r="AY280" s="117" t="e">
        <f t="shared" ca="1" si="139"/>
        <v>#DIV/0!</v>
      </c>
    </row>
    <row r="281" spans="1:51" x14ac:dyDescent="0.25">
      <c r="A281" s="59"/>
      <c r="B281" s="52"/>
      <c r="C281" s="52"/>
      <c r="D281" s="52"/>
      <c r="E281" s="52"/>
      <c r="F281" s="52"/>
      <c r="G281" s="129">
        <f t="shared" ca="1" si="112"/>
        <v>43617</v>
      </c>
      <c r="H281" s="74"/>
      <c r="I281" s="53"/>
      <c r="J281" s="1">
        <f t="shared" ca="1" si="122"/>
        <v>119.41956239019827</v>
      </c>
      <c r="K281" s="2" t="e">
        <f t="shared" ca="1" si="123"/>
        <v>#DIV/0!</v>
      </c>
      <c r="L281" s="117" t="e">
        <f t="shared" ca="1" si="138"/>
        <v>#DIV/0!</v>
      </c>
      <c r="M281" s="53"/>
      <c r="N281" s="16" t="str">
        <f t="shared" si="124"/>
        <v/>
      </c>
      <c r="O281" s="53"/>
      <c r="P281" s="16" t="str">
        <f t="shared" si="125"/>
        <v/>
      </c>
      <c r="Q281" s="53"/>
      <c r="R281" s="16" t="str">
        <f t="shared" si="126"/>
        <v/>
      </c>
      <c r="S281" s="53"/>
      <c r="T281" s="17" t="str">
        <f t="shared" si="113"/>
        <v/>
      </c>
      <c r="U281" s="53"/>
      <c r="V281" s="17" t="str">
        <f t="shared" si="114"/>
        <v/>
      </c>
      <c r="W281" s="125" t="e">
        <f t="shared" si="115"/>
        <v>#VALUE!</v>
      </c>
      <c r="X281" s="53"/>
      <c r="Y281" s="17" t="str">
        <f t="shared" si="116"/>
        <v/>
      </c>
      <c r="Z281" s="53"/>
      <c r="AA281" s="16" t="str">
        <f t="shared" si="117"/>
        <v/>
      </c>
      <c r="AB281" s="53"/>
      <c r="AC281" s="17" t="str">
        <f t="shared" si="127"/>
        <v/>
      </c>
      <c r="AD281" s="53"/>
      <c r="AE281" s="16" t="str">
        <f t="shared" si="118"/>
        <v/>
      </c>
      <c r="AF281" s="53"/>
      <c r="AG281" s="17" t="str">
        <f t="shared" si="119"/>
        <v/>
      </c>
      <c r="AH281" s="53"/>
      <c r="AI281" s="17" t="str">
        <f t="shared" si="128"/>
        <v/>
      </c>
      <c r="AJ281" s="53"/>
      <c r="AK281" s="17" t="str">
        <f t="shared" si="120"/>
        <v/>
      </c>
      <c r="AL281" s="18" t="e">
        <f t="shared" si="129"/>
        <v>#VALUE!</v>
      </c>
      <c r="AM281" s="54"/>
      <c r="AN281" s="55"/>
      <c r="AO281" s="21" t="e">
        <f t="shared" si="121"/>
        <v>#DIV/0!</v>
      </c>
      <c r="AP281" s="22" t="e">
        <f t="shared" si="130"/>
        <v>#DIV/0!</v>
      </c>
      <c r="AQ281" s="56"/>
      <c r="AR281" s="13">
        <f t="shared" si="131"/>
        <v>0</v>
      </c>
      <c r="AS281" s="18" t="e">
        <f t="shared" si="132"/>
        <v>#DIV/0!</v>
      </c>
      <c r="AT281" s="24" t="e">
        <f t="shared" ca="1" si="133"/>
        <v>#DIV/0!</v>
      </c>
      <c r="AU281" s="24" t="e">
        <f t="shared" si="134"/>
        <v>#VALUE!</v>
      </c>
      <c r="AV281" s="24" t="e">
        <f t="shared" si="135"/>
        <v>#VALUE!</v>
      </c>
      <c r="AW281" s="24" t="e">
        <f t="shared" si="136"/>
        <v>#DIV/0!</v>
      </c>
      <c r="AX281" s="147" t="e">
        <f t="shared" ca="1" si="137"/>
        <v>#DIV/0!</v>
      </c>
      <c r="AY281" s="117" t="e">
        <f t="shared" ca="1" si="139"/>
        <v>#DIV/0!</v>
      </c>
    </row>
    <row r="282" spans="1:51" s="72" customFormat="1" x14ac:dyDescent="0.25">
      <c r="A282" s="58"/>
      <c r="B282" s="44"/>
      <c r="C282" s="44"/>
      <c r="D282" s="44"/>
      <c r="E282" s="44"/>
      <c r="F282" s="44"/>
      <c r="G282" s="129">
        <f t="shared" ca="1" si="112"/>
        <v>43617</v>
      </c>
      <c r="H282" s="51"/>
      <c r="I282" s="119"/>
      <c r="J282" s="1">
        <f t="shared" ca="1" si="122"/>
        <v>119.41956239019827</v>
      </c>
      <c r="K282" s="2" t="e">
        <f t="shared" ca="1" si="123"/>
        <v>#DIV/0!</v>
      </c>
      <c r="L282" s="117" t="e">
        <f t="shared" ca="1" si="138"/>
        <v>#DIV/0!</v>
      </c>
      <c r="M282" s="119"/>
      <c r="N282" s="16" t="str">
        <f t="shared" si="124"/>
        <v/>
      </c>
      <c r="O282" s="119"/>
      <c r="P282" s="16" t="str">
        <f t="shared" si="125"/>
        <v/>
      </c>
      <c r="Q282" s="119"/>
      <c r="R282" s="16" t="str">
        <f t="shared" si="126"/>
        <v/>
      </c>
      <c r="S282" s="119"/>
      <c r="T282" s="17" t="str">
        <f t="shared" si="113"/>
        <v/>
      </c>
      <c r="U282" s="119"/>
      <c r="V282" s="17" t="str">
        <f t="shared" si="114"/>
        <v/>
      </c>
      <c r="W282" s="125" t="e">
        <f t="shared" si="115"/>
        <v>#VALUE!</v>
      </c>
      <c r="X282" s="119"/>
      <c r="Y282" s="17" t="str">
        <f t="shared" si="116"/>
        <v/>
      </c>
      <c r="Z282" s="119"/>
      <c r="AA282" s="16" t="str">
        <f t="shared" si="117"/>
        <v/>
      </c>
      <c r="AB282" s="119"/>
      <c r="AC282" s="17" t="str">
        <f t="shared" si="127"/>
        <v/>
      </c>
      <c r="AD282" s="119"/>
      <c r="AE282" s="16" t="str">
        <f t="shared" si="118"/>
        <v/>
      </c>
      <c r="AF282" s="119"/>
      <c r="AG282" s="17" t="str">
        <f t="shared" si="119"/>
        <v/>
      </c>
      <c r="AH282" s="119"/>
      <c r="AI282" s="17" t="str">
        <f t="shared" si="128"/>
        <v/>
      </c>
      <c r="AJ282" s="119"/>
      <c r="AK282" s="17" t="str">
        <f t="shared" si="120"/>
        <v/>
      </c>
      <c r="AL282" s="18" t="e">
        <f t="shared" si="129"/>
        <v>#VALUE!</v>
      </c>
      <c r="AM282" s="23"/>
      <c r="AN282" s="19"/>
      <c r="AO282" s="21" t="e">
        <f t="shared" si="121"/>
        <v>#DIV/0!</v>
      </c>
      <c r="AP282" s="22" t="e">
        <f t="shared" si="130"/>
        <v>#DIV/0!</v>
      </c>
      <c r="AQ282" s="20"/>
      <c r="AR282" s="13">
        <f t="shared" si="131"/>
        <v>0</v>
      </c>
      <c r="AS282" s="18" t="e">
        <f t="shared" si="132"/>
        <v>#DIV/0!</v>
      </c>
      <c r="AT282" s="24" t="e">
        <f t="shared" ca="1" si="133"/>
        <v>#DIV/0!</v>
      </c>
      <c r="AU282" s="24" t="e">
        <f t="shared" si="134"/>
        <v>#VALUE!</v>
      </c>
      <c r="AV282" s="24" t="e">
        <f t="shared" si="135"/>
        <v>#VALUE!</v>
      </c>
      <c r="AW282" s="24" t="e">
        <f t="shared" si="136"/>
        <v>#DIV/0!</v>
      </c>
      <c r="AX282" s="147" t="e">
        <f t="shared" ca="1" si="137"/>
        <v>#DIV/0!</v>
      </c>
      <c r="AY282" s="117" t="e">
        <f t="shared" ca="1" si="139"/>
        <v>#DIV/0!</v>
      </c>
    </row>
    <row r="283" spans="1:51" s="72" customFormat="1" ht="33.75" customHeight="1" x14ac:dyDescent="0.25">
      <c r="A283" s="59"/>
      <c r="B283" s="52"/>
      <c r="C283" s="52"/>
      <c r="D283" s="52"/>
      <c r="E283" s="52"/>
      <c r="F283" s="52"/>
      <c r="G283" s="129">
        <f t="shared" ca="1" si="112"/>
        <v>43617</v>
      </c>
      <c r="H283" s="74"/>
      <c r="I283" s="53"/>
      <c r="J283" s="1">
        <f t="shared" ca="1" si="122"/>
        <v>119.41956239019827</v>
      </c>
      <c r="K283" s="2" t="e">
        <f t="shared" ca="1" si="123"/>
        <v>#DIV/0!</v>
      </c>
      <c r="L283" s="117" t="e">
        <f t="shared" ca="1" si="138"/>
        <v>#DIV/0!</v>
      </c>
      <c r="M283" s="53"/>
      <c r="N283" s="16" t="str">
        <f t="shared" si="124"/>
        <v/>
      </c>
      <c r="O283" s="53"/>
      <c r="P283" s="16" t="str">
        <f t="shared" si="125"/>
        <v/>
      </c>
      <c r="Q283" s="53"/>
      <c r="R283" s="16" t="str">
        <f t="shared" si="126"/>
        <v/>
      </c>
      <c r="S283" s="53"/>
      <c r="T283" s="17" t="str">
        <f t="shared" si="113"/>
        <v/>
      </c>
      <c r="U283" s="53"/>
      <c r="V283" s="17" t="str">
        <f t="shared" si="114"/>
        <v/>
      </c>
      <c r="W283" s="125" t="e">
        <f t="shared" si="115"/>
        <v>#VALUE!</v>
      </c>
      <c r="X283" s="53"/>
      <c r="Y283" s="17" t="str">
        <f t="shared" si="116"/>
        <v/>
      </c>
      <c r="Z283" s="53"/>
      <c r="AA283" s="16" t="str">
        <f t="shared" si="117"/>
        <v/>
      </c>
      <c r="AB283" s="53"/>
      <c r="AC283" s="17" t="str">
        <f t="shared" si="127"/>
        <v/>
      </c>
      <c r="AD283" s="53"/>
      <c r="AE283" s="16" t="str">
        <f t="shared" si="118"/>
        <v/>
      </c>
      <c r="AF283" s="53"/>
      <c r="AG283" s="17" t="str">
        <f t="shared" si="119"/>
        <v/>
      </c>
      <c r="AH283" s="53"/>
      <c r="AI283" s="17" t="str">
        <f t="shared" si="128"/>
        <v/>
      </c>
      <c r="AJ283" s="53"/>
      <c r="AK283" s="17" t="str">
        <f t="shared" si="120"/>
        <v/>
      </c>
      <c r="AL283" s="18" t="e">
        <f t="shared" si="129"/>
        <v>#VALUE!</v>
      </c>
      <c r="AM283" s="54"/>
      <c r="AN283" s="55"/>
      <c r="AO283" s="21" t="e">
        <f t="shared" si="121"/>
        <v>#DIV/0!</v>
      </c>
      <c r="AP283" s="22" t="e">
        <f t="shared" si="130"/>
        <v>#DIV/0!</v>
      </c>
      <c r="AQ283" s="56"/>
      <c r="AR283" s="13">
        <f t="shared" si="131"/>
        <v>0</v>
      </c>
      <c r="AS283" s="18" t="e">
        <f t="shared" si="132"/>
        <v>#DIV/0!</v>
      </c>
      <c r="AT283" s="24" t="e">
        <f t="shared" ca="1" si="133"/>
        <v>#DIV/0!</v>
      </c>
      <c r="AU283" s="24" t="e">
        <f t="shared" si="134"/>
        <v>#VALUE!</v>
      </c>
      <c r="AV283" s="24" t="e">
        <f t="shared" si="135"/>
        <v>#VALUE!</v>
      </c>
      <c r="AW283" s="24" t="e">
        <f t="shared" si="136"/>
        <v>#DIV/0!</v>
      </c>
      <c r="AX283" s="147" t="e">
        <f t="shared" ca="1" si="137"/>
        <v>#DIV/0!</v>
      </c>
      <c r="AY283" s="117" t="e">
        <f t="shared" ca="1" si="139"/>
        <v>#DIV/0!</v>
      </c>
    </row>
    <row r="284" spans="1:51" s="64" customFormat="1" x14ac:dyDescent="0.25">
      <c r="A284" s="58"/>
      <c r="B284" s="44"/>
      <c r="C284" s="44"/>
      <c r="D284" s="44"/>
      <c r="E284" s="44"/>
      <c r="F284" s="44"/>
      <c r="G284" s="129">
        <f t="shared" ca="1" si="112"/>
        <v>43617</v>
      </c>
      <c r="H284" s="51"/>
      <c r="I284" s="119"/>
      <c r="J284" s="1">
        <f t="shared" ca="1" si="122"/>
        <v>119.41956239019827</v>
      </c>
      <c r="K284" s="2" t="e">
        <f t="shared" ca="1" si="123"/>
        <v>#DIV/0!</v>
      </c>
      <c r="L284" s="117" t="e">
        <f t="shared" ca="1" si="138"/>
        <v>#DIV/0!</v>
      </c>
      <c r="M284" s="119"/>
      <c r="N284" s="16" t="str">
        <f t="shared" si="124"/>
        <v/>
      </c>
      <c r="O284" s="119"/>
      <c r="P284" s="16" t="str">
        <f t="shared" si="125"/>
        <v/>
      </c>
      <c r="Q284" s="119"/>
      <c r="R284" s="16" t="str">
        <f t="shared" si="126"/>
        <v/>
      </c>
      <c r="S284" s="119"/>
      <c r="T284" s="17" t="str">
        <f t="shared" si="113"/>
        <v/>
      </c>
      <c r="U284" s="119"/>
      <c r="V284" s="17" t="str">
        <f t="shared" si="114"/>
        <v/>
      </c>
      <c r="W284" s="125" t="e">
        <f t="shared" si="115"/>
        <v>#VALUE!</v>
      </c>
      <c r="X284" s="119"/>
      <c r="Y284" s="17" t="str">
        <f t="shared" si="116"/>
        <v/>
      </c>
      <c r="Z284" s="119"/>
      <c r="AA284" s="16" t="str">
        <f t="shared" si="117"/>
        <v/>
      </c>
      <c r="AB284" s="119"/>
      <c r="AC284" s="17" t="str">
        <f t="shared" si="127"/>
        <v/>
      </c>
      <c r="AD284" s="119"/>
      <c r="AE284" s="16" t="str">
        <f t="shared" si="118"/>
        <v/>
      </c>
      <c r="AF284" s="119"/>
      <c r="AG284" s="17" t="str">
        <f t="shared" si="119"/>
        <v/>
      </c>
      <c r="AH284" s="119"/>
      <c r="AI284" s="17" t="str">
        <f t="shared" si="128"/>
        <v/>
      </c>
      <c r="AJ284" s="119"/>
      <c r="AK284" s="17" t="str">
        <f t="shared" si="120"/>
        <v/>
      </c>
      <c r="AL284" s="18" t="e">
        <f t="shared" si="129"/>
        <v>#VALUE!</v>
      </c>
      <c r="AM284" s="23"/>
      <c r="AN284" s="19"/>
      <c r="AO284" s="21" t="e">
        <f t="shared" si="121"/>
        <v>#DIV/0!</v>
      </c>
      <c r="AP284" s="22" t="e">
        <f t="shared" si="130"/>
        <v>#DIV/0!</v>
      </c>
      <c r="AQ284" s="20"/>
      <c r="AR284" s="13">
        <f t="shared" si="131"/>
        <v>0</v>
      </c>
      <c r="AS284" s="18" t="e">
        <f t="shared" si="132"/>
        <v>#DIV/0!</v>
      </c>
      <c r="AT284" s="24" t="e">
        <f t="shared" ca="1" si="133"/>
        <v>#DIV/0!</v>
      </c>
      <c r="AU284" s="24" t="e">
        <f t="shared" si="134"/>
        <v>#VALUE!</v>
      </c>
      <c r="AV284" s="24" t="e">
        <f t="shared" si="135"/>
        <v>#VALUE!</v>
      </c>
      <c r="AW284" s="24" t="e">
        <f t="shared" si="136"/>
        <v>#DIV/0!</v>
      </c>
      <c r="AX284" s="147" t="e">
        <f t="shared" ca="1" si="137"/>
        <v>#DIV/0!</v>
      </c>
      <c r="AY284" s="117" t="e">
        <f t="shared" ca="1" si="139"/>
        <v>#DIV/0!</v>
      </c>
    </row>
    <row r="285" spans="1:51" s="72" customFormat="1" x14ac:dyDescent="0.25">
      <c r="A285" s="59"/>
      <c r="B285" s="52"/>
      <c r="C285" s="52"/>
      <c r="D285" s="52"/>
      <c r="E285" s="52"/>
      <c r="F285" s="52"/>
      <c r="G285" s="129">
        <f t="shared" ca="1" si="112"/>
        <v>43617</v>
      </c>
      <c r="H285" s="74"/>
      <c r="I285" s="53"/>
      <c r="J285" s="1">
        <f t="shared" ca="1" si="122"/>
        <v>119.41956239019827</v>
      </c>
      <c r="K285" s="2" t="e">
        <f t="shared" ca="1" si="123"/>
        <v>#DIV/0!</v>
      </c>
      <c r="L285" s="117" t="e">
        <f t="shared" ca="1" si="138"/>
        <v>#DIV/0!</v>
      </c>
      <c r="M285" s="53"/>
      <c r="N285" s="16" t="str">
        <f t="shared" si="124"/>
        <v/>
      </c>
      <c r="O285" s="53"/>
      <c r="P285" s="16" t="str">
        <f t="shared" si="125"/>
        <v/>
      </c>
      <c r="Q285" s="53"/>
      <c r="R285" s="16" t="str">
        <f t="shared" si="126"/>
        <v/>
      </c>
      <c r="S285" s="53"/>
      <c r="T285" s="17" t="str">
        <f t="shared" si="113"/>
        <v/>
      </c>
      <c r="U285" s="53"/>
      <c r="V285" s="17" t="str">
        <f t="shared" si="114"/>
        <v/>
      </c>
      <c r="W285" s="125" t="e">
        <f t="shared" si="115"/>
        <v>#VALUE!</v>
      </c>
      <c r="X285" s="53"/>
      <c r="Y285" s="17" t="str">
        <f t="shared" si="116"/>
        <v/>
      </c>
      <c r="Z285" s="53"/>
      <c r="AA285" s="16" t="str">
        <f t="shared" si="117"/>
        <v/>
      </c>
      <c r="AB285" s="53"/>
      <c r="AC285" s="17" t="str">
        <f t="shared" si="127"/>
        <v/>
      </c>
      <c r="AD285" s="53"/>
      <c r="AE285" s="16" t="str">
        <f t="shared" si="118"/>
        <v/>
      </c>
      <c r="AF285" s="53"/>
      <c r="AG285" s="17" t="str">
        <f t="shared" si="119"/>
        <v/>
      </c>
      <c r="AH285" s="53"/>
      <c r="AI285" s="17" t="str">
        <f t="shared" si="128"/>
        <v/>
      </c>
      <c r="AJ285" s="53"/>
      <c r="AK285" s="17" t="str">
        <f t="shared" si="120"/>
        <v/>
      </c>
      <c r="AL285" s="18" t="e">
        <f t="shared" si="129"/>
        <v>#VALUE!</v>
      </c>
      <c r="AM285" s="54"/>
      <c r="AN285" s="55"/>
      <c r="AO285" s="21" t="e">
        <f t="shared" si="121"/>
        <v>#DIV/0!</v>
      </c>
      <c r="AP285" s="22" t="e">
        <f t="shared" si="130"/>
        <v>#DIV/0!</v>
      </c>
      <c r="AQ285" s="56"/>
      <c r="AR285" s="13">
        <f t="shared" si="131"/>
        <v>0</v>
      </c>
      <c r="AS285" s="18" t="e">
        <f t="shared" si="132"/>
        <v>#DIV/0!</v>
      </c>
      <c r="AT285" s="24" t="e">
        <f t="shared" ca="1" si="133"/>
        <v>#DIV/0!</v>
      </c>
      <c r="AU285" s="24" t="e">
        <f t="shared" si="134"/>
        <v>#VALUE!</v>
      </c>
      <c r="AV285" s="24" t="e">
        <f t="shared" si="135"/>
        <v>#VALUE!</v>
      </c>
      <c r="AW285" s="24" t="e">
        <f t="shared" si="136"/>
        <v>#DIV/0!</v>
      </c>
      <c r="AX285" s="147" t="e">
        <f t="shared" ca="1" si="137"/>
        <v>#DIV/0!</v>
      </c>
      <c r="AY285" s="117" t="e">
        <f t="shared" ca="1" si="139"/>
        <v>#DIV/0!</v>
      </c>
    </row>
    <row r="286" spans="1:51" s="72" customFormat="1" x14ac:dyDescent="0.25">
      <c r="A286" s="58"/>
      <c r="B286" s="44"/>
      <c r="C286" s="44"/>
      <c r="D286" s="44"/>
      <c r="E286" s="44"/>
      <c r="F286" s="44"/>
      <c r="G286" s="129">
        <f t="shared" ca="1" si="112"/>
        <v>43617</v>
      </c>
      <c r="H286" s="51"/>
      <c r="I286" s="119"/>
      <c r="J286" s="1">
        <f t="shared" ca="1" si="122"/>
        <v>119.41956239019827</v>
      </c>
      <c r="K286" s="2" t="e">
        <f t="shared" ca="1" si="123"/>
        <v>#DIV/0!</v>
      </c>
      <c r="L286" s="117" t="e">
        <f t="shared" ca="1" si="138"/>
        <v>#DIV/0!</v>
      </c>
      <c r="M286" s="119"/>
      <c r="N286" s="16" t="str">
        <f t="shared" si="124"/>
        <v/>
      </c>
      <c r="O286" s="119"/>
      <c r="P286" s="16" t="str">
        <f t="shared" si="125"/>
        <v/>
      </c>
      <c r="Q286" s="119"/>
      <c r="R286" s="16" t="str">
        <f t="shared" si="126"/>
        <v/>
      </c>
      <c r="S286" s="119"/>
      <c r="T286" s="17" t="str">
        <f t="shared" si="113"/>
        <v/>
      </c>
      <c r="U286" s="119"/>
      <c r="V286" s="17" t="str">
        <f t="shared" si="114"/>
        <v/>
      </c>
      <c r="W286" s="125" t="e">
        <f t="shared" si="115"/>
        <v>#VALUE!</v>
      </c>
      <c r="X286" s="119"/>
      <c r="Y286" s="17" t="str">
        <f t="shared" si="116"/>
        <v/>
      </c>
      <c r="Z286" s="119"/>
      <c r="AA286" s="16" t="str">
        <f t="shared" si="117"/>
        <v/>
      </c>
      <c r="AB286" s="119"/>
      <c r="AC286" s="17" t="str">
        <f t="shared" si="127"/>
        <v/>
      </c>
      <c r="AD286" s="119"/>
      <c r="AE286" s="16" t="str">
        <f t="shared" si="118"/>
        <v/>
      </c>
      <c r="AF286" s="119"/>
      <c r="AG286" s="17" t="str">
        <f t="shared" si="119"/>
        <v/>
      </c>
      <c r="AH286" s="119"/>
      <c r="AI286" s="17" t="str">
        <f t="shared" si="128"/>
        <v/>
      </c>
      <c r="AJ286" s="119"/>
      <c r="AK286" s="17" t="str">
        <f t="shared" si="120"/>
        <v/>
      </c>
      <c r="AL286" s="18" t="e">
        <f t="shared" si="129"/>
        <v>#VALUE!</v>
      </c>
      <c r="AM286" s="23"/>
      <c r="AN286" s="19"/>
      <c r="AO286" s="21" t="e">
        <f t="shared" si="121"/>
        <v>#DIV/0!</v>
      </c>
      <c r="AP286" s="22" t="e">
        <f t="shared" si="130"/>
        <v>#DIV/0!</v>
      </c>
      <c r="AQ286" s="20"/>
      <c r="AR286" s="13">
        <f t="shared" si="131"/>
        <v>0</v>
      </c>
      <c r="AS286" s="18" t="e">
        <f t="shared" si="132"/>
        <v>#DIV/0!</v>
      </c>
      <c r="AT286" s="24" t="e">
        <f t="shared" ca="1" si="133"/>
        <v>#DIV/0!</v>
      </c>
      <c r="AU286" s="24" t="e">
        <f t="shared" si="134"/>
        <v>#VALUE!</v>
      </c>
      <c r="AV286" s="24" t="e">
        <f t="shared" si="135"/>
        <v>#VALUE!</v>
      </c>
      <c r="AW286" s="24" t="e">
        <f t="shared" si="136"/>
        <v>#DIV/0!</v>
      </c>
      <c r="AX286" s="147" t="e">
        <f t="shared" ca="1" si="137"/>
        <v>#DIV/0!</v>
      </c>
      <c r="AY286" s="117" t="e">
        <f t="shared" ca="1" si="139"/>
        <v>#DIV/0!</v>
      </c>
    </row>
    <row r="287" spans="1:51" x14ac:dyDescent="0.25">
      <c r="A287" s="59"/>
      <c r="B287" s="52"/>
      <c r="C287" s="52"/>
      <c r="D287" s="52"/>
      <c r="E287" s="52"/>
      <c r="F287" s="52"/>
      <c r="G287" s="129">
        <f t="shared" ca="1" si="112"/>
        <v>43617</v>
      </c>
      <c r="H287" s="74"/>
      <c r="I287" s="53"/>
      <c r="J287" s="1">
        <f t="shared" ca="1" si="122"/>
        <v>119.41956239019827</v>
      </c>
      <c r="K287" s="2" t="e">
        <f t="shared" ca="1" si="123"/>
        <v>#DIV/0!</v>
      </c>
      <c r="L287" s="117" t="e">
        <f t="shared" ca="1" si="138"/>
        <v>#DIV/0!</v>
      </c>
      <c r="M287" s="53"/>
      <c r="N287" s="16" t="str">
        <f t="shared" si="124"/>
        <v/>
      </c>
      <c r="O287" s="53"/>
      <c r="P287" s="16" t="str">
        <f t="shared" si="125"/>
        <v/>
      </c>
      <c r="Q287" s="53"/>
      <c r="R287" s="16" t="str">
        <f t="shared" si="126"/>
        <v/>
      </c>
      <c r="S287" s="53"/>
      <c r="T287" s="17" t="str">
        <f t="shared" si="113"/>
        <v/>
      </c>
      <c r="U287" s="53"/>
      <c r="V287" s="17" t="str">
        <f t="shared" si="114"/>
        <v/>
      </c>
      <c r="W287" s="125" t="e">
        <f t="shared" si="115"/>
        <v>#VALUE!</v>
      </c>
      <c r="X287" s="53"/>
      <c r="Y287" s="17" t="str">
        <f t="shared" si="116"/>
        <v/>
      </c>
      <c r="Z287" s="53"/>
      <c r="AA287" s="16" t="str">
        <f t="shared" si="117"/>
        <v/>
      </c>
      <c r="AB287" s="53"/>
      <c r="AC287" s="17" t="str">
        <f t="shared" si="127"/>
        <v/>
      </c>
      <c r="AD287" s="53"/>
      <c r="AE287" s="16" t="str">
        <f t="shared" si="118"/>
        <v/>
      </c>
      <c r="AF287" s="53"/>
      <c r="AG287" s="17" t="str">
        <f t="shared" si="119"/>
        <v/>
      </c>
      <c r="AH287" s="53"/>
      <c r="AI287" s="17" t="str">
        <f t="shared" si="128"/>
        <v/>
      </c>
      <c r="AJ287" s="53"/>
      <c r="AK287" s="17" t="str">
        <f t="shared" si="120"/>
        <v/>
      </c>
      <c r="AL287" s="18" t="e">
        <f t="shared" si="129"/>
        <v>#VALUE!</v>
      </c>
      <c r="AM287" s="54"/>
      <c r="AN287" s="55"/>
      <c r="AO287" s="21" t="e">
        <f t="shared" si="121"/>
        <v>#DIV/0!</v>
      </c>
      <c r="AP287" s="22" t="e">
        <f t="shared" si="130"/>
        <v>#DIV/0!</v>
      </c>
      <c r="AQ287" s="56"/>
      <c r="AR287" s="13">
        <f t="shared" si="131"/>
        <v>0</v>
      </c>
      <c r="AS287" s="18" t="e">
        <f t="shared" si="132"/>
        <v>#DIV/0!</v>
      </c>
      <c r="AT287" s="24" t="e">
        <f t="shared" ca="1" si="133"/>
        <v>#DIV/0!</v>
      </c>
      <c r="AU287" s="24" t="e">
        <f t="shared" si="134"/>
        <v>#VALUE!</v>
      </c>
      <c r="AV287" s="24" t="e">
        <f t="shared" si="135"/>
        <v>#VALUE!</v>
      </c>
      <c r="AW287" s="24" t="e">
        <f t="shared" si="136"/>
        <v>#DIV/0!</v>
      </c>
      <c r="AX287" s="147" t="e">
        <f t="shared" ca="1" si="137"/>
        <v>#DIV/0!</v>
      </c>
      <c r="AY287" s="117" t="e">
        <f t="shared" ca="1" si="139"/>
        <v>#DIV/0!</v>
      </c>
    </row>
    <row r="288" spans="1:51" x14ac:dyDescent="0.25">
      <c r="A288" s="58"/>
      <c r="B288" s="44"/>
      <c r="C288" s="44"/>
      <c r="D288" s="44"/>
      <c r="E288" s="44"/>
      <c r="F288" s="44"/>
      <c r="G288" s="129">
        <f t="shared" ca="1" si="112"/>
        <v>43617</v>
      </c>
      <c r="H288" s="51"/>
      <c r="I288" s="119"/>
      <c r="J288" s="1">
        <f t="shared" ca="1" si="122"/>
        <v>119.41956239019827</v>
      </c>
      <c r="K288" s="2" t="e">
        <f t="shared" ca="1" si="123"/>
        <v>#DIV/0!</v>
      </c>
      <c r="L288" s="117" t="e">
        <f t="shared" ca="1" si="138"/>
        <v>#DIV/0!</v>
      </c>
      <c r="M288" s="119"/>
      <c r="N288" s="16" t="str">
        <f t="shared" si="124"/>
        <v/>
      </c>
      <c r="O288" s="119"/>
      <c r="P288" s="16" t="str">
        <f t="shared" si="125"/>
        <v/>
      </c>
      <c r="Q288" s="119"/>
      <c r="R288" s="16" t="str">
        <f t="shared" si="126"/>
        <v/>
      </c>
      <c r="S288" s="119"/>
      <c r="T288" s="17" t="str">
        <f t="shared" si="113"/>
        <v/>
      </c>
      <c r="U288" s="119"/>
      <c r="V288" s="17" t="str">
        <f t="shared" si="114"/>
        <v/>
      </c>
      <c r="W288" s="125" t="e">
        <f t="shared" si="115"/>
        <v>#VALUE!</v>
      </c>
      <c r="X288" s="119"/>
      <c r="Y288" s="17" t="str">
        <f t="shared" si="116"/>
        <v/>
      </c>
      <c r="Z288" s="119"/>
      <c r="AA288" s="16" t="str">
        <f t="shared" si="117"/>
        <v/>
      </c>
      <c r="AB288" s="119"/>
      <c r="AC288" s="17" t="str">
        <f t="shared" si="127"/>
        <v/>
      </c>
      <c r="AD288" s="119"/>
      <c r="AE288" s="16" t="str">
        <f t="shared" si="118"/>
        <v/>
      </c>
      <c r="AF288" s="119"/>
      <c r="AG288" s="17" t="str">
        <f t="shared" si="119"/>
        <v/>
      </c>
      <c r="AH288" s="119"/>
      <c r="AI288" s="17" t="str">
        <f t="shared" si="128"/>
        <v/>
      </c>
      <c r="AJ288" s="119"/>
      <c r="AK288" s="17" t="str">
        <f t="shared" si="120"/>
        <v/>
      </c>
      <c r="AL288" s="18" t="e">
        <f t="shared" si="129"/>
        <v>#VALUE!</v>
      </c>
      <c r="AM288" s="23"/>
      <c r="AN288" s="19"/>
      <c r="AO288" s="21" t="e">
        <f t="shared" si="121"/>
        <v>#DIV/0!</v>
      </c>
      <c r="AP288" s="22" t="e">
        <f t="shared" si="130"/>
        <v>#DIV/0!</v>
      </c>
      <c r="AQ288" s="20"/>
      <c r="AR288" s="13">
        <f t="shared" si="131"/>
        <v>0</v>
      </c>
      <c r="AS288" s="18" t="e">
        <f t="shared" si="132"/>
        <v>#DIV/0!</v>
      </c>
      <c r="AT288" s="24" t="e">
        <f t="shared" ca="1" si="133"/>
        <v>#DIV/0!</v>
      </c>
      <c r="AU288" s="24" t="e">
        <f t="shared" si="134"/>
        <v>#VALUE!</v>
      </c>
      <c r="AV288" s="24" t="e">
        <f t="shared" si="135"/>
        <v>#VALUE!</v>
      </c>
      <c r="AW288" s="24" t="e">
        <f t="shared" si="136"/>
        <v>#DIV/0!</v>
      </c>
      <c r="AX288" s="147" t="e">
        <f t="shared" ca="1" si="137"/>
        <v>#DIV/0!</v>
      </c>
      <c r="AY288" s="117" t="e">
        <f t="shared" ca="1" si="139"/>
        <v>#DIV/0!</v>
      </c>
    </row>
    <row r="289" spans="1:51" s="57" customFormat="1" x14ac:dyDescent="0.25">
      <c r="A289" s="59"/>
      <c r="B289" s="52"/>
      <c r="C289" s="52"/>
      <c r="D289" s="52"/>
      <c r="E289" s="52"/>
      <c r="F289" s="52"/>
      <c r="G289" s="129">
        <f t="shared" ca="1" si="112"/>
        <v>43617</v>
      </c>
      <c r="H289" s="74"/>
      <c r="I289" s="53"/>
      <c r="J289" s="1">
        <f t="shared" ca="1" si="122"/>
        <v>119.41956239019827</v>
      </c>
      <c r="K289" s="2" t="e">
        <f t="shared" ca="1" si="123"/>
        <v>#DIV/0!</v>
      </c>
      <c r="L289" s="117" t="e">
        <f t="shared" ca="1" si="138"/>
        <v>#DIV/0!</v>
      </c>
      <c r="M289" s="53"/>
      <c r="N289" s="16" t="str">
        <f t="shared" si="124"/>
        <v/>
      </c>
      <c r="O289" s="53"/>
      <c r="P289" s="16" t="str">
        <f t="shared" si="125"/>
        <v/>
      </c>
      <c r="Q289" s="53"/>
      <c r="R289" s="16" t="str">
        <f t="shared" si="126"/>
        <v/>
      </c>
      <c r="S289" s="53"/>
      <c r="T289" s="17" t="str">
        <f t="shared" si="113"/>
        <v/>
      </c>
      <c r="U289" s="53"/>
      <c r="V289" s="17" t="str">
        <f t="shared" si="114"/>
        <v/>
      </c>
      <c r="W289" s="125" t="e">
        <f t="shared" si="115"/>
        <v>#VALUE!</v>
      </c>
      <c r="X289" s="53"/>
      <c r="Y289" s="17" t="str">
        <f t="shared" si="116"/>
        <v/>
      </c>
      <c r="Z289" s="53"/>
      <c r="AA289" s="16" t="str">
        <f t="shared" si="117"/>
        <v/>
      </c>
      <c r="AB289" s="53"/>
      <c r="AC289" s="17" t="str">
        <f t="shared" si="127"/>
        <v/>
      </c>
      <c r="AD289" s="53"/>
      <c r="AE289" s="16" t="str">
        <f t="shared" si="118"/>
        <v/>
      </c>
      <c r="AF289" s="53"/>
      <c r="AG289" s="17" t="str">
        <f t="shared" si="119"/>
        <v/>
      </c>
      <c r="AH289" s="53"/>
      <c r="AI289" s="17" t="str">
        <f t="shared" si="128"/>
        <v/>
      </c>
      <c r="AJ289" s="53"/>
      <c r="AK289" s="17" t="str">
        <f t="shared" si="120"/>
        <v/>
      </c>
      <c r="AL289" s="18" t="e">
        <f t="shared" si="129"/>
        <v>#VALUE!</v>
      </c>
      <c r="AM289" s="54"/>
      <c r="AN289" s="55"/>
      <c r="AO289" s="21" t="e">
        <f t="shared" si="121"/>
        <v>#DIV/0!</v>
      </c>
      <c r="AP289" s="22" t="e">
        <f t="shared" si="130"/>
        <v>#DIV/0!</v>
      </c>
      <c r="AQ289" s="56"/>
      <c r="AR289" s="13">
        <f t="shared" si="131"/>
        <v>0</v>
      </c>
      <c r="AS289" s="18" t="e">
        <f t="shared" si="132"/>
        <v>#DIV/0!</v>
      </c>
      <c r="AT289" s="24" t="e">
        <f t="shared" ca="1" si="133"/>
        <v>#DIV/0!</v>
      </c>
      <c r="AU289" s="24" t="e">
        <f t="shared" si="134"/>
        <v>#VALUE!</v>
      </c>
      <c r="AV289" s="24" t="e">
        <f t="shared" si="135"/>
        <v>#VALUE!</v>
      </c>
      <c r="AW289" s="24" t="e">
        <f t="shared" si="136"/>
        <v>#DIV/0!</v>
      </c>
      <c r="AX289" s="147" t="e">
        <f t="shared" ca="1" si="137"/>
        <v>#DIV/0!</v>
      </c>
      <c r="AY289" s="117" t="e">
        <f t="shared" ca="1" si="139"/>
        <v>#DIV/0!</v>
      </c>
    </row>
    <row r="290" spans="1:51" x14ac:dyDescent="0.25">
      <c r="A290" s="58"/>
      <c r="B290" s="44"/>
      <c r="C290" s="44"/>
      <c r="D290" s="44"/>
      <c r="E290" s="44"/>
      <c r="F290" s="44"/>
      <c r="G290" s="129">
        <f t="shared" ca="1" si="112"/>
        <v>43617</v>
      </c>
      <c r="H290" s="51"/>
      <c r="I290" s="119"/>
      <c r="J290" s="1">
        <f t="shared" ca="1" si="122"/>
        <v>119.41956239019827</v>
      </c>
      <c r="K290" s="2" t="e">
        <f t="shared" ca="1" si="123"/>
        <v>#DIV/0!</v>
      </c>
      <c r="L290" s="117" t="e">
        <f t="shared" ca="1" si="138"/>
        <v>#DIV/0!</v>
      </c>
      <c r="M290" s="119"/>
      <c r="N290" s="16" t="str">
        <f t="shared" si="124"/>
        <v/>
      </c>
      <c r="O290" s="119"/>
      <c r="P290" s="16" t="str">
        <f t="shared" si="125"/>
        <v/>
      </c>
      <c r="Q290" s="119"/>
      <c r="R290" s="16" t="str">
        <f t="shared" si="126"/>
        <v/>
      </c>
      <c r="S290" s="119"/>
      <c r="T290" s="17" t="str">
        <f t="shared" si="113"/>
        <v/>
      </c>
      <c r="U290" s="119"/>
      <c r="V290" s="17" t="str">
        <f t="shared" si="114"/>
        <v/>
      </c>
      <c r="W290" s="125" t="e">
        <f t="shared" si="115"/>
        <v>#VALUE!</v>
      </c>
      <c r="X290" s="119"/>
      <c r="Y290" s="17" t="str">
        <f t="shared" si="116"/>
        <v/>
      </c>
      <c r="Z290" s="119"/>
      <c r="AA290" s="16" t="str">
        <f t="shared" si="117"/>
        <v/>
      </c>
      <c r="AB290" s="119"/>
      <c r="AC290" s="17" t="str">
        <f t="shared" si="127"/>
        <v/>
      </c>
      <c r="AD290" s="119"/>
      <c r="AE290" s="16" t="str">
        <f t="shared" si="118"/>
        <v/>
      </c>
      <c r="AF290" s="119"/>
      <c r="AG290" s="17" t="str">
        <f t="shared" si="119"/>
        <v/>
      </c>
      <c r="AH290" s="119"/>
      <c r="AI290" s="17" t="str">
        <f t="shared" si="128"/>
        <v/>
      </c>
      <c r="AJ290" s="119"/>
      <c r="AK290" s="17" t="str">
        <f t="shared" si="120"/>
        <v/>
      </c>
      <c r="AL290" s="18" t="e">
        <f t="shared" si="129"/>
        <v>#VALUE!</v>
      </c>
      <c r="AM290" s="23"/>
      <c r="AN290" s="19"/>
      <c r="AO290" s="21" t="e">
        <f t="shared" si="121"/>
        <v>#DIV/0!</v>
      </c>
      <c r="AP290" s="22" t="e">
        <f t="shared" si="130"/>
        <v>#DIV/0!</v>
      </c>
      <c r="AQ290" s="20"/>
      <c r="AR290" s="13">
        <f t="shared" si="131"/>
        <v>0</v>
      </c>
      <c r="AS290" s="18" t="e">
        <f t="shared" si="132"/>
        <v>#DIV/0!</v>
      </c>
      <c r="AT290" s="24" t="e">
        <f t="shared" ca="1" si="133"/>
        <v>#DIV/0!</v>
      </c>
      <c r="AU290" s="24" t="e">
        <f t="shared" si="134"/>
        <v>#VALUE!</v>
      </c>
      <c r="AV290" s="24" t="e">
        <f t="shared" si="135"/>
        <v>#VALUE!</v>
      </c>
      <c r="AW290" s="24" t="e">
        <f t="shared" si="136"/>
        <v>#DIV/0!</v>
      </c>
      <c r="AX290" s="147" t="e">
        <f t="shared" ca="1" si="137"/>
        <v>#DIV/0!</v>
      </c>
      <c r="AY290" s="117" t="e">
        <f t="shared" ca="1" si="139"/>
        <v>#DIV/0!</v>
      </c>
    </row>
    <row r="291" spans="1:51" x14ac:dyDescent="0.25">
      <c r="A291" s="59"/>
      <c r="B291" s="52"/>
      <c r="C291" s="52"/>
      <c r="D291" s="52"/>
      <c r="E291" s="52"/>
      <c r="F291" s="52"/>
      <c r="G291" s="129">
        <f t="shared" ca="1" si="112"/>
        <v>43617</v>
      </c>
      <c r="H291" s="74"/>
      <c r="I291" s="53"/>
      <c r="J291" s="1">
        <f t="shared" ca="1" si="122"/>
        <v>119.41956239019827</v>
      </c>
      <c r="K291" s="2" t="e">
        <f t="shared" ca="1" si="123"/>
        <v>#DIV/0!</v>
      </c>
      <c r="L291" s="117" t="e">
        <f t="shared" ca="1" si="138"/>
        <v>#DIV/0!</v>
      </c>
      <c r="M291" s="53"/>
      <c r="N291" s="16" t="str">
        <f t="shared" si="124"/>
        <v/>
      </c>
      <c r="O291" s="53"/>
      <c r="P291" s="16" t="str">
        <f t="shared" si="125"/>
        <v/>
      </c>
      <c r="Q291" s="53"/>
      <c r="R291" s="16" t="str">
        <f t="shared" si="126"/>
        <v/>
      </c>
      <c r="S291" s="53"/>
      <c r="T291" s="17" t="str">
        <f t="shared" si="113"/>
        <v/>
      </c>
      <c r="U291" s="53"/>
      <c r="V291" s="17" t="str">
        <f t="shared" si="114"/>
        <v/>
      </c>
      <c r="W291" s="125" t="e">
        <f t="shared" si="115"/>
        <v>#VALUE!</v>
      </c>
      <c r="X291" s="53"/>
      <c r="Y291" s="17" t="str">
        <f t="shared" si="116"/>
        <v/>
      </c>
      <c r="Z291" s="53"/>
      <c r="AA291" s="16" t="str">
        <f t="shared" si="117"/>
        <v/>
      </c>
      <c r="AB291" s="53"/>
      <c r="AC291" s="17" t="str">
        <f t="shared" si="127"/>
        <v/>
      </c>
      <c r="AD291" s="53"/>
      <c r="AE291" s="16" t="str">
        <f t="shared" si="118"/>
        <v/>
      </c>
      <c r="AF291" s="53"/>
      <c r="AG291" s="17" t="str">
        <f t="shared" si="119"/>
        <v/>
      </c>
      <c r="AH291" s="53"/>
      <c r="AI291" s="17" t="str">
        <f t="shared" si="128"/>
        <v/>
      </c>
      <c r="AJ291" s="53"/>
      <c r="AK291" s="17" t="str">
        <f t="shared" si="120"/>
        <v/>
      </c>
      <c r="AL291" s="18" t="e">
        <f t="shared" si="129"/>
        <v>#VALUE!</v>
      </c>
      <c r="AM291" s="54"/>
      <c r="AN291" s="55"/>
      <c r="AO291" s="21" t="e">
        <f t="shared" si="121"/>
        <v>#DIV/0!</v>
      </c>
      <c r="AP291" s="22" t="e">
        <f t="shared" si="130"/>
        <v>#DIV/0!</v>
      </c>
      <c r="AQ291" s="56"/>
      <c r="AR291" s="13">
        <f t="shared" si="131"/>
        <v>0</v>
      </c>
      <c r="AS291" s="18" t="e">
        <f t="shared" si="132"/>
        <v>#DIV/0!</v>
      </c>
      <c r="AT291" s="24" t="e">
        <f t="shared" ca="1" si="133"/>
        <v>#DIV/0!</v>
      </c>
      <c r="AU291" s="24" t="e">
        <f t="shared" si="134"/>
        <v>#VALUE!</v>
      </c>
      <c r="AV291" s="24" t="e">
        <f t="shared" si="135"/>
        <v>#VALUE!</v>
      </c>
      <c r="AW291" s="24" t="e">
        <f t="shared" si="136"/>
        <v>#DIV/0!</v>
      </c>
      <c r="AX291" s="147" t="e">
        <f t="shared" ca="1" si="137"/>
        <v>#DIV/0!</v>
      </c>
      <c r="AY291" s="117" t="e">
        <f t="shared" ca="1" si="139"/>
        <v>#DIV/0!</v>
      </c>
    </row>
    <row r="292" spans="1:51" x14ac:dyDescent="0.25">
      <c r="A292" s="58"/>
      <c r="B292" s="44"/>
      <c r="C292" s="44"/>
      <c r="D292" s="44"/>
      <c r="E292" s="44"/>
      <c r="F292" s="44"/>
      <c r="G292" s="129">
        <f t="shared" ca="1" si="112"/>
        <v>43617</v>
      </c>
      <c r="H292" s="51"/>
      <c r="I292" s="119"/>
      <c r="J292" s="1">
        <f t="shared" ca="1" si="122"/>
        <v>119.41956239019827</v>
      </c>
      <c r="K292" s="2" t="e">
        <f t="shared" ca="1" si="123"/>
        <v>#DIV/0!</v>
      </c>
      <c r="L292" s="117" t="e">
        <f t="shared" ca="1" si="138"/>
        <v>#DIV/0!</v>
      </c>
      <c r="M292" s="119"/>
      <c r="N292" s="16" t="str">
        <f t="shared" si="124"/>
        <v/>
      </c>
      <c r="O292" s="119"/>
      <c r="P292" s="16" t="str">
        <f t="shared" si="125"/>
        <v/>
      </c>
      <c r="Q292" s="119"/>
      <c r="R292" s="16" t="str">
        <f t="shared" si="126"/>
        <v/>
      </c>
      <c r="S292" s="119"/>
      <c r="T292" s="17" t="str">
        <f t="shared" si="113"/>
        <v/>
      </c>
      <c r="U292" s="119"/>
      <c r="V292" s="17" t="str">
        <f t="shared" si="114"/>
        <v/>
      </c>
      <c r="W292" s="125" t="e">
        <f t="shared" si="115"/>
        <v>#VALUE!</v>
      </c>
      <c r="X292" s="119"/>
      <c r="Y292" s="17" t="str">
        <f t="shared" si="116"/>
        <v/>
      </c>
      <c r="Z292" s="119"/>
      <c r="AA292" s="16" t="str">
        <f t="shared" si="117"/>
        <v/>
      </c>
      <c r="AB292" s="119"/>
      <c r="AC292" s="17" t="str">
        <f t="shared" si="127"/>
        <v/>
      </c>
      <c r="AD292" s="119"/>
      <c r="AE292" s="16" t="str">
        <f t="shared" si="118"/>
        <v/>
      </c>
      <c r="AF292" s="119"/>
      <c r="AG292" s="17" t="str">
        <f t="shared" si="119"/>
        <v/>
      </c>
      <c r="AH292" s="119"/>
      <c r="AI292" s="17" t="str">
        <f t="shared" si="128"/>
        <v/>
      </c>
      <c r="AJ292" s="119"/>
      <c r="AK292" s="17" t="str">
        <f t="shared" si="120"/>
        <v/>
      </c>
      <c r="AL292" s="18" t="e">
        <f t="shared" si="129"/>
        <v>#VALUE!</v>
      </c>
      <c r="AM292" s="23"/>
      <c r="AN292" s="19"/>
      <c r="AO292" s="21" t="e">
        <f t="shared" si="121"/>
        <v>#DIV/0!</v>
      </c>
      <c r="AP292" s="22" t="e">
        <f t="shared" si="130"/>
        <v>#DIV/0!</v>
      </c>
      <c r="AQ292" s="20"/>
      <c r="AR292" s="13">
        <f t="shared" si="131"/>
        <v>0</v>
      </c>
      <c r="AS292" s="18" t="e">
        <f t="shared" si="132"/>
        <v>#DIV/0!</v>
      </c>
      <c r="AT292" s="24" t="e">
        <f t="shared" ca="1" si="133"/>
        <v>#DIV/0!</v>
      </c>
      <c r="AU292" s="24" t="e">
        <f t="shared" si="134"/>
        <v>#VALUE!</v>
      </c>
      <c r="AV292" s="24" t="e">
        <f t="shared" si="135"/>
        <v>#VALUE!</v>
      </c>
      <c r="AW292" s="24" t="e">
        <f t="shared" si="136"/>
        <v>#DIV/0!</v>
      </c>
      <c r="AX292" s="147" t="e">
        <f t="shared" ca="1" si="137"/>
        <v>#DIV/0!</v>
      </c>
      <c r="AY292" s="117" t="e">
        <f t="shared" ca="1" si="139"/>
        <v>#DIV/0!</v>
      </c>
    </row>
    <row r="293" spans="1:51" ht="30.75" customHeight="1" x14ac:dyDescent="0.25">
      <c r="A293" s="59"/>
      <c r="B293" s="52"/>
      <c r="C293" s="52"/>
      <c r="D293" s="52"/>
      <c r="E293" s="52"/>
      <c r="F293" s="52"/>
      <c r="G293" s="129">
        <f t="shared" ca="1" si="112"/>
        <v>43617</v>
      </c>
      <c r="H293" s="74"/>
      <c r="I293" s="53"/>
      <c r="J293" s="1">
        <f t="shared" ca="1" si="122"/>
        <v>119.41956239019827</v>
      </c>
      <c r="K293" s="2" t="e">
        <f t="shared" ca="1" si="123"/>
        <v>#DIV/0!</v>
      </c>
      <c r="L293" s="117" t="e">
        <f t="shared" ca="1" si="138"/>
        <v>#DIV/0!</v>
      </c>
      <c r="M293" s="53"/>
      <c r="N293" s="16" t="str">
        <f t="shared" si="124"/>
        <v/>
      </c>
      <c r="O293" s="53"/>
      <c r="P293" s="16" t="str">
        <f t="shared" si="125"/>
        <v/>
      </c>
      <c r="Q293" s="53"/>
      <c r="R293" s="16" t="str">
        <f t="shared" si="126"/>
        <v/>
      </c>
      <c r="S293" s="53"/>
      <c r="T293" s="17" t="str">
        <f t="shared" si="113"/>
        <v/>
      </c>
      <c r="U293" s="53"/>
      <c r="V293" s="17" t="str">
        <f t="shared" si="114"/>
        <v/>
      </c>
      <c r="W293" s="125" t="e">
        <f t="shared" si="115"/>
        <v>#VALUE!</v>
      </c>
      <c r="X293" s="53"/>
      <c r="Y293" s="17" t="str">
        <f t="shared" si="116"/>
        <v/>
      </c>
      <c r="Z293" s="53"/>
      <c r="AA293" s="16" t="str">
        <f t="shared" si="117"/>
        <v/>
      </c>
      <c r="AB293" s="53"/>
      <c r="AC293" s="17" t="str">
        <f t="shared" si="127"/>
        <v/>
      </c>
      <c r="AD293" s="53"/>
      <c r="AE293" s="16" t="str">
        <f t="shared" si="118"/>
        <v/>
      </c>
      <c r="AF293" s="53"/>
      <c r="AG293" s="17" t="str">
        <f t="shared" si="119"/>
        <v/>
      </c>
      <c r="AH293" s="53"/>
      <c r="AI293" s="17" t="str">
        <f t="shared" si="128"/>
        <v/>
      </c>
      <c r="AJ293" s="53"/>
      <c r="AK293" s="17" t="str">
        <f t="shared" si="120"/>
        <v/>
      </c>
      <c r="AL293" s="18" t="e">
        <f t="shared" si="129"/>
        <v>#VALUE!</v>
      </c>
      <c r="AM293" s="54"/>
      <c r="AN293" s="55"/>
      <c r="AO293" s="21" t="e">
        <f t="shared" si="121"/>
        <v>#DIV/0!</v>
      </c>
      <c r="AP293" s="22" t="e">
        <f t="shared" si="130"/>
        <v>#DIV/0!</v>
      </c>
      <c r="AQ293" s="56"/>
      <c r="AR293" s="13">
        <f t="shared" si="131"/>
        <v>0</v>
      </c>
      <c r="AS293" s="18" t="e">
        <f t="shared" si="132"/>
        <v>#DIV/0!</v>
      </c>
      <c r="AT293" s="24" t="e">
        <f t="shared" ca="1" si="133"/>
        <v>#DIV/0!</v>
      </c>
      <c r="AU293" s="24" t="e">
        <f t="shared" si="134"/>
        <v>#VALUE!</v>
      </c>
      <c r="AV293" s="24" t="e">
        <f t="shared" si="135"/>
        <v>#VALUE!</v>
      </c>
      <c r="AW293" s="24" t="e">
        <f t="shared" si="136"/>
        <v>#DIV/0!</v>
      </c>
      <c r="AX293" s="147" t="e">
        <f t="shared" ca="1" si="137"/>
        <v>#DIV/0!</v>
      </c>
      <c r="AY293" s="117" t="e">
        <f t="shared" ca="1" si="139"/>
        <v>#DIV/0!</v>
      </c>
    </row>
    <row r="294" spans="1:51" x14ac:dyDescent="0.25">
      <c r="A294" s="58"/>
      <c r="B294" s="44"/>
      <c r="C294" s="44"/>
      <c r="D294" s="44"/>
      <c r="E294" s="44"/>
      <c r="F294" s="44"/>
      <c r="G294" s="129">
        <f t="shared" ca="1" si="112"/>
        <v>43617</v>
      </c>
      <c r="H294" s="51"/>
      <c r="I294" s="119"/>
      <c r="J294" s="1">
        <f t="shared" ca="1" si="122"/>
        <v>119.41956239019827</v>
      </c>
      <c r="K294" s="2" t="e">
        <f t="shared" ca="1" si="123"/>
        <v>#DIV/0!</v>
      </c>
      <c r="L294" s="117" t="e">
        <f t="shared" ca="1" si="138"/>
        <v>#DIV/0!</v>
      </c>
      <c r="M294" s="119"/>
      <c r="N294" s="16" t="str">
        <f t="shared" si="124"/>
        <v/>
      </c>
      <c r="O294" s="119"/>
      <c r="P294" s="16" t="str">
        <f t="shared" si="125"/>
        <v/>
      </c>
      <c r="Q294" s="119"/>
      <c r="R294" s="16" t="str">
        <f t="shared" si="126"/>
        <v/>
      </c>
      <c r="S294" s="119"/>
      <c r="T294" s="17" t="str">
        <f t="shared" si="113"/>
        <v/>
      </c>
      <c r="U294" s="119"/>
      <c r="V294" s="17" t="str">
        <f t="shared" si="114"/>
        <v/>
      </c>
      <c r="W294" s="125" t="e">
        <f t="shared" si="115"/>
        <v>#VALUE!</v>
      </c>
      <c r="X294" s="119"/>
      <c r="Y294" s="17" t="str">
        <f t="shared" si="116"/>
        <v/>
      </c>
      <c r="Z294" s="119"/>
      <c r="AA294" s="16" t="str">
        <f t="shared" si="117"/>
        <v/>
      </c>
      <c r="AB294" s="119"/>
      <c r="AC294" s="17" t="str">
        <f t="shared" si="127"/>
        <v/>
      </c>
      <c r="AD294" s="119"/>
      <c r="AE294" s="16" t="str">
        <f t="shared" si="118"/>
        <v/>
      </c>
      <c r="AF294" s="119"/>
      <c r="AG294" s="17" t="str">
        <f t="shared" si="119"/>
        <v/>
      </c>
      <c r="AH294" s="119"/>
      <c r="AI294" s="17" t="str">
        <f t="shared" si="128"/>
        <v/>
      </c>
      <c r="AJ294" s="119"/>
      <c r="AK294" s="17" t="str">
        <f t="shared" si="120"/>
        <v/>
      </c>
      <c r="AL294" s="18" t="e">
        <f t="shared" si="129"/>
        <v>#VALUE!</v>
      </c>
      <c r="AM294" s="23"/>
      <c r="AN294" s="19"/>
      <c r="AO294" s="21" t="e">
        <f t="shared" si="121"/>
        <v>#DIV/0!</v>
      </c>
      <c r="AP294" s="22" t="e">
        <f t="shared" si="130"/>
        <v>#DIV/0!</v>
      </c>
      <c r="AQ294" s="20"/>
      <c r="AR294" s="13">
        <f t="shared" si="131"/>
        <v>0</v>
      </c>
      <c r="AS294" s="18" t="e">
        <f t="shared" si="132"/>
        <v>#DIV/0!</v>
      </c>
      <c r="AT294" s="24" t="e">
        <f t="shared" ca="1" si="133"/>
        <v>#DIV/0!</v>
      </c>
      <c r="AU294" s="24" t="e">
        <f t="shared" si="134"/>
        <v>#VALUE!</v>
      </c>
      <c r="AV294" s="24" t="e">
        <f t="shared" si="135"/>
        <v>#VALUE!</v>
      </c>
      <c r="AW294" s="24" t="e">
        <f t="shared" si="136"/>
        <v>#DIV/0!</v>
      </c>
      <c r="AX294" s="147" t="e">
        <f t="shared" ca="1" si="137"/>
        <v>#DIV/0!</v>
      </c>
      <c r="AY294" s="117" t="e">
        <f t="shared" ca="1" si="139"/>
        <v>#DIV/0!</v>
      </c>
    </row>
    <row r="295" spans="1:51" x14ac:dyDescent="0.25">
      <c r="A295" s="59"/>
      <c r="B295" s="52"/>
      <c r="C295" s="52"/>
      <c r="D295" s="52"/>
      <c r="E295" s="52"/>
      <c r="F295" s="52"/>
      <c r="G295" s="129">
        <f t="shared" ca="1" si="112"/>
        <v>43617</v>
      </c>
      <c r="H295" s="74"/>
      <c r="I295" s="53"/>
      <c r="J295" s="1">
        <f t="shared" ca="1" si="122"/>
        <v>119.41956239019827</v>
      </c>
      <c r="K295" s="2" t="e">
        <f t="shared" ca="1" si="123"/>
        <v>#DIV/0!</v>
      </c>
      <c r="L295" s="117" t="e">
        <f t="shared" ca="1" si="138"/>
        <v>#DIV/0!</v>
      </c>
      <c r="M295" s="53"/>
      <c r="N295" s="16" t="str">
        <f t="shared" si="124"/>
        <v/>
      </c>
      <c r="O295" s="53"/>
      <c r="P295" s="16" t="str">
        <f t="shared" si="125"/>
        <v/>
      </c>
      <c r="Q295" s="53"/>
      <c r="R295" s="16" t="str">
        <f t="shared" si="126"/>
        <v/>
      </c>
      <c r="S295" s="53"/>
      <c r="T295" s="17" t="str">
        <f t="shared" si="113"/>
        <v/>
      </c>
      <c r="U295" s="53"/>
      <c r="V295" s="17" t="str">
        <f t="shared" si="114"/>
        <v/>
      </c>
      <c r="W295" s="125" t="e">
        <f t="shared" si="115"/>
        <v>#VALUE!</v>
      </c>
      <c r="X295" s="53"/>
      <c r="Y295" s="17" t="str">
        <f t="shared" si="116"/>
        <v/>
      </c>
      <c r="Z295" s="53"/>
      <c r="AA295" s="16" t="str">
        <f t="shared" si="117"/>
        <v/>
      </c>
      <c r="AB295" s="53"/>
      <c r="AC295" s="17" t="str">
        <f t="shared" si="127"/>
        <v/>
      </c>
      <c r="AD295" s="53"/>
      <c r="AE295" s="16" t="str">
        <f t="shared" si="118"/>
        <v/>
      </c>
      <c r="AF295" s="53"/>
      <c r="AG295" s="17" t="str">
        <f t="shared" si="119"/>
        <v/>
      </c>
      <c r="AH295" s="53"/>
      <c r="AI295" s="17" t="str">
        <f t="shared" si="128"/>
        <v/>
      </c>
      <c r="AJ295" s="53"/>
      <c r="AK295" s="17" t="str">
        <f t="shared" si="120"/>
        <v/>
      </c>
      <c r="AL295" s="18" t="e">
        <f t="shared" si="129"/>
        <v>#VALUE!</v>
      </c>
      <c r="AM295" s="54"/>
      <c r="AN295" s="55"/>
      <c r="AO295" s="21" t="e">
        <f t="shared" si="121"/>
        <v>#DIV/0!</v>
      </c>
      <c r="AP295" s="22" t="e">
        <f t="shared" si="130"/>
        <v>#DIV/0!</v>
      </c>
      <c r="AQ295" s="56"/>
      <c r="AR295" s="13">
        <f t="shared" si="131"/>
        <v>0</v>
      </c>
      <c r="AS295" s="18" t="e">
        <f t="shared" si="132"/>
        <v>#DIV/0!</v>
      </c>
      <c r="AT295" s="24" t="e">
        <f t="shared" ca="1" si="133"/>
        <v>#DIV/0!</v>
      </c>
      <c r="AU295" s="24" t="e">
        <f t="shared" si="134"/>
        <v>#VALUE!</v>
      </c>
      <c r="AV295" s="24" t="e">
        <f t="shared" si="135"/>
        <v>#VALUE!</v>
      </c>
      <c r="AW295" s="24" t="e">
        <f t="shared" si="136"/>
        <v>#DIV/0!</v>
      </c>
      <c r="AX295" s="147" t="e">
        <f t="shared" ca="1" si="137"/>
        <v>#DIV/0!</v>
      </c>
      <c r="AY295" s="117" t="e">
        <f t="shared" ca="1" si="139"/>
        <v>#DIV/0!</v>
      </c>
    </row>
    <row r="296" spans="1:51" x14ac:dyDescent="0.25">
      <c r="A296" s="58"/>
      <c r="B296" s="44"/>
      <c r="C296" s="44"/>
      <c r="D296" s="44"/>
      <c r="E296" s="44"/>
      <c r="F296" s="44"/>
      <c r="G296" s="129">
        <f t="shared" ca="1" si="112"/>
        <v>43617</v>
      </c>
      <c r="H296" s="51"/>
      <c r="I296" s="119"/>
      <c r="J296" s="1">
        <f t="shared" ca="1" si="122"/>
        <v>119.41956239019827</v>
      </c>
      <c r="K296" s="2" t="e">
        <f t="shared" ca="1" si="123"/>
        <v>#DIV/0!</v>
      </c>
      <c r="L296" s="117" t="e">
        <f t="shared" ca="1" si="138"/>
        <v>#DIV/0!</v>
      </c>
      <c r="M296" s="119"/>
      <c r="N296" s="16" t="str">
        <f t="shared" si="124"/>
        <v/>
      </c>
      <c r="O296" s="119"/>
      <c r="P296" s="16" t="str">
        <f t="shared" si="125"/>
        <v/>
      </c>
      <c r="Q296" s="119"/>
      <c r="R296" s="16" t="str">
        <f t="shared" si="126"/>
        <v/>
      </c>
      <c r="S296" s="119"/>
      <c r="T296" s="17" t="str">
        <f t="shared" si="113"/>
        <v/>
      </c>
      <c r="U296" s="119"/>
      <c r="V296" s="17" t="str">
        <f t="shared" si="114"/>
        <v/>
      </c>
      <c r="W296" s="125" t="e">
        <f t="shared" si="115"/>
        <v>#VALUE!</v>
      </c>
      <c r="X296" s="119"/>
      <c r="Y296" s="17" t="str">
        <f t="shared" si="116"/>
        <v/>
      </c>
      <c r="Z296" s="119"/>
      <c r="AA296" s="16" t="str">
        <f t="shared" si="117"/>
        <v/>
      </c>
      <c r="AB296" s="119"/>
      <c r="AC296" s="17" t="str">
        <f t="shared" si="127"/>
        <v/>
      </c>
      <c r="AD296" s="119"/>
      <c r="AE296" s="16" t="str">
        <f t="shared" si="118"/>
        <v/>
      </c>
      <c r="AF296" s="119"/>
      <c r="AG296" s="17" t="str">
        <f t="shared" si="119"/>
        <v/>
      </c>
      <c r="AH296" s="119"/>
      <c r="AI296" s="17" t="str">
        <f t="shared" si="128"/>
        <v/>
      </c>
      <c r="AJ296" s="119"/>
      <c r="AK296" s="17" t="str">
        <f t="shared" si="120"/>
        <v/>
      </c>
      <c r="AL296" s="18" t="e">
        <f t="shared" si="129"/>
        <v>#VALUE!</v>
      </c>
      <c r="AM296" s="23"/>
      <c r="AN296" s="19"/>
      <c r="AO296" s="21" t="e">
        <f t="shared" si="121"/>
        <v>#DIV/0!</v>
      </c>
      <c r="AP296" s="22" t="e">
        <f t="shared" si="130"/>
        <v>#DIV/0!</v>
      </c>
      <c r="AQ296" s="20"/>
      <c r="AR296" s="13">
        <f t="shared" si="131"/>
        <v>0</v>
      </c>
      <c r="AS296" s="18" t="e">
        <f t="shared" si="132"/>
        <v>#DIV/0!</v>
      </c>
      <c r="AT296" s="24" t="e">
        <f t="shared" ca="1" si="133"/>
        <v>#DIV/0!</v>
      </c>
      <c r="AU296" s="24" t="e">
        <f t="shared" si="134"/>
        <v>#VALUE!</v>
      </c>
      <c r="AV296" s="24" t="e">
        <f t="shared" si="135"/>
        <v>#VALUE!</v>
      </c>
      <c r="AW296" s="24" t="e">
        <f t="shared" si="136"/>
        <v>#DIV/0!</v>
      </c>
      <c r="AX296" s="147" t="e">
        <f t="shared" ca="1" si="137"/>
        <v>#DIV/0!</v>
      </c>
      <c r="AY296" s="117" t="e">
        <f t="shared" ca="1" si="139"/>
        <v>#DIV/0!</v>
      </c>
    </row>
    <row r="297" spans="1:51" x14ac:dyDescent="0.25">
      <c r="A297" s="59"/>
      <c r="B297" s="52"/>
      <c r="C297" s="52"/>
      <c r="D297" s="52"/>
      <c r="E297" s="52"/>
      <c r="F297" s="52"/>
      <c r="G297" s="129">
        <f t="shared" ca="1" si="112"/>
        <v>43617</v>
      </c>
      <c r="H297" s="74"/>
      <c r="I297" s="53"/>
      <c r="J297" s="1">
        <f t="shared" ca="1" si="122"/>
        <v>119.41956239019827</v>
      </c>
      <c r="K297" s="2" t="e">
        <f t="shared" ca="1" si="123"/>
        <v>#DIV/0!</v>
      </c>
      <c r="L297" s="117" t="e">
        <f t="shared" ca="1" si="138"/>
        <v>#DIV/0!</v>
      </c>
      <c r="M297" s="53"/>
      <c r="N297" s="16" t="str">
        <f t="shared" si="124"/>
        <v/>
      </c>
      <c r="O297" s="53"/>
      <c r="P297" s="16" t="str">
        <f t="shared" si="125"/>
        <v/>
      </c>
      <c r="Q297" s="53"/>
      <c r="R297" s="16" t="str">
        <f t="shared" si="126"/>
        <v/>
      </c>
      <c r="S297" s="53"/>
      <c r="T297" s="17" t="str">
        <f t="shared" si="113"/>
        <v/>
      </c>
      <c r="U297" s="53"/>
      <c r="V297" s="17" t="str">
        <f t="shared" si="114"/>
        <v/>
      </c>
      <c r="W297" s="125" t="e">
        <f t="shared" si="115"/>
        <v>#VALUE!</v>
      </c>
      <c r="X297" s="53"/>
      <c r="Y297" s="17" t="str">
        <f t="shared" si="116"/>
        <v/>
      </c>
      <c r="Z297" s="53"/>
      <c r="AA297" s="16" t="str">
        <f t="shared" si="117"/>
        <v/>
      </c>
      <c r="AB297" s="53"/>
      <c r="AC297" s="17" t="str">
        <f t="shared" si="127"/>
        <v/>
      </c>
      <c r="AD297" s="53"/>
      <c r="AE297" s="16" t="str">
        <f t="shared" si="118"/>
        <v/>
      </c>
      <c r="AF297" s="53"/>
      <c r="AG297" s="17" t="str">
        <f t="shared" si="119"/>
        <v/>
      </c>
      <c r="AH297" s="53"/>
      <c r="AI297" s="17" t="str">
        <f t="shared" si="128"/>
        <v/>
      </c>
      <c r="AJ297" s="53"/>
      <c r="AK297" s="17" t="str">
        <f t="shared" si="120"/>
        <v/>
      </c>
      <c r="AL297" s="18" t="e">
        <f t="shared" si="129"/>
        <v>#VALUE!</v>
      </c>
      <c r="AM297" s="54"/>
      <c r="AN297" s="55"/>
      <c r="AO297" s="21" t="e">
        <f t="shared" si="121"/>
        <v>#DIV/0!</v>
      </c>
      <c r="AP297" s="22" t="e">
        <f t="shared" si="130"/>
        <v>#DIV/0!</v>
      </c>
      <c r="AQ297" s="56"/>
      <c r="AR297" s="13">
        <f t="shared" si="131"/>
        <v>0</v>
      </c>
      <c r="AS297" s="18" t="e">
        <f t="shared" si="132"/>
        <v>#DIV/0!</v>
      </c>
      <c r="AT297" s="24" t="e">
        <f t="shared" ca="1" si="133"/>
        <v>#DIV/0!</v>
      </c>
      <c r="AU297" s="24" t="e">
        <f t="shared" si="134"/>
        <v>#VALUE!</v>
      </c>
      <c r="AV297" s="24" t="e">
        <f t="shared" si="135"/>
        <v>#VALUE!</v>
      </c>
      <c r="AW297" s="24" t="e">
        <f t="shared" si="136"/>
        <v>#DIV/0!</v>
      </c>
      <c r="AX297" s="147" t="e">
        <f t="shared" ca="1" si="137"/>
        <v>#DIV/0!</v>
      </c>
      <c r="AY297" s="117" t="e">
        <f t="shared" ca="1" si="139"/>
        <v>#DIV/0!</v>
      </c>
    </row>
    <row r="298" spans="1:51" s="72" customFormat="1" x14ac:dyDescent="0.25">
      <c r="A298" s="58"/>
      <c r="B298" s="44"/>
      <c r="C298" s="44"/>
      <c r="D298" s="44"/>
      <c r="E298" s="44"/>
      <c r="F298" s="44"/>
      <c r="G298" s="129">
        <f t="shared" ca="1" si="112"/>
        <v>43617</v>
      </c>
      <c r="H298" s="51"/>
      <c r="I298" s="119"/>
      <c r="J298" s="1">
        <f t="shared" ca="1" si="122"/>
        <v>119.41956239019827</v>
      </c>
      <c r="K298" s="2" t="e">
        <f t="shared" ca="1" si="123"/>
        <v>#DIV/0!</v>
      </c>
      <c r="L298" s="117" t="e">
        <f t="shared" ca="1" si="138"/>
        <v>#DIV/0!</v>
      </c>
      <c r="M298" s="119"/>
      <c r="N298" s="16" t="str">
        <f t="shared" si="124"/>
        <v/>
      </c>
      <c r="O298" s="119"/>
      <c r="P298" s="16" t="str">
        <f t="shared" si="125"/>
        <v/>
      </c>
      <c r="Q298" s="119"/>
      <c r="R298" s="16" t="str">
        <f t="shared" si="126"/>
        <v/>
      </c>
      <c r="S298" s="119"/>
      <c r="T298" s="17" t="str">
        <f t="shared" si="113"/>
        <v/>
      </c>
      <c r="U298" s="119"/>
      <c r="V298" s="17" t="str">
        <f t="shared" si="114"/>
        <v/>
      </c>
      <c r="W298" s="125" t="e">
        <f t="shared" si="115"/>
        <v>#VALUE!</v>
      </c>
      <c r="X298" s="119"/>
      <c r="Y298" s="17" t="str">
        <f t="shared" si="116"/>
        <v/>
      </c>
      <c r="Z298" s="119"/>
      <c r="AA298" s="16" t="str">
        <f t="shared" si="117"/>
        <v/>
      </c>
      <c r="AB298" s="119"/>
      <c r="AC298" s="17" t="str">
        <f t="shared" si="127"/>
        <v/>
      </c>
      <c r="AD298" s="119"/>
      <c r="AE298" s="16" t="str">
        <f t="shared" si="118"/>
        <v/>
      </c>
      <c r="AF298" s="119"/>
      <c r="AG298" s="17" t="str">
        <f t="shared" si="119"/>
        <v/>
      </c>
      <c r="AH298" s="119"/>
      <c r="AI298" s="17" t="str">
        <f t="shared" si="128"/>
        <v/>
      </c>
      <c r="AJ298" s="119"/>
      <c r="AK298" s="17" t="str">
        <f t="shared" si="120"/>
        <v/>
      </c>
      <c r="AL298" s="18" t="e">
        <f t="shared" si="129"/>
        <v>#VALUE!</v>
      </c>
      <c r="AM298" s="23"/>
      <c r="AN298" s="19"/>
      <c r="AO298" s="21" t="e">
        <f t="shared" si="121"/>
        <v>#DIV/0!</v>
      </c>
      <c r="AP298" s="22" t="e">
        <f t="shared" si="130"/>
        <v>#DIV/0!</v>
      </c>
      <c r="AQ298" s="20"/>
      <c r="AR298" s="13">
        <f t="shared" si="131"/>
        <v>0</v>
      </c>
      <c r="AS298" s="18" t="e">
        <f t="shared" si="132"/>
        <v>#DIV/0!</v>
      </c>
      <c r="AT298" s="24" t="e">
        <f t="shared" ca="1" si="133"/>
        <v>#DIV/0!</v>
      </c>
      <c r="AU298" s="24" t="e">
        <f t="shared" si="134"/>
        <v>#VALUE!</v>
      </c>
      <c r="AV298" s="24" t="e">
        <f t="shared" si="135"/>
        <v>#VALUE!</v>
      </c>
      <c r="AW298" s="24" t="e">
        <f t="shared" si="136"/>
        <v>#DIV/0!</v>
      </c>
      <c r="AX298" s="147" t="e">
        <f t="shared" ca="1" si="137"/>
        <v>#DIV/0!</v>
      </c>
      <c r="AY298" s="117" t="e">
        <f t="shared" ca="1" si="139"/>
        <v>#DIV/0!</v>
      </c>
    </row>
    <row r="299" spans="1:51" s="72" customFormat="1" x14ac:dyDescent="0.25">
      <c r="A299" s="59"/>
      <c r="B299" s="52"/>
      <c r="C299" s="52"/>
      <c r="D299" s="52"/>
      <c r="E299" s="52"/>
      <c r="F299" s="52"/>
      <c r="G299" s="129">
        <f t="shared" ca="1" si="112"/>
        <v>43617</v>
      </c>
      <c r="H299" s="74"/>
      <c r="I299" s="53"/>
      <c r="J299" s="1">
        <f t="shared" ca="1" si="122"/>
        <v>119.41956239019827</v>
      </c>
      <c r="K299" s="2" t="e">
        <f t="shared" ca="1" si="123"/>
        <v>#DIV/0!</v>
      </c>
      <c r="L299" s="117" t="e">
        <f t="shared" ca="1" si="138"/>
        <v>#DIV/0!</v>
      </c>
      <c r="M299" s="53"/>
      <c r="N299" s="16" t="str">
        <f t="shared" si="124"/>
        <v/>
      </c>
      <c r="O299" s="53"/>
      <c r="P299" s="16" t="str">
        <f t="shared" si="125"/>
        <v/>
      </c>
      <c r="Q299" s="53"/>
      <c r="R299" s="16" t="str">
        <f t="shared" si="126"/>
        <v/>
      </c>
      <c r="S299" s="53"/>
      <c r="T299" s="17" t="str">
        <f t="shared" si="113"/>
        <v/>
      </c>
      <c r="U299" s="53"/>
      <c r="V299" s="17" t="str">
        <f t="shared" si="114"/>
        <v/>
      </c>
      <c r="W299" s="125" t="e">
        <f t="shared" si="115"/>
        <v>#VALUE!</v>
      </c>
      <c r="X299" s="53"/>
      <c r="Y299" s="17" t="str">
        <f t="shared" si="116"/>
        <v/>
      </c>
      <c r="Z299" s="53"/>
      <c r="AA299" s="16" t="str">
        <f t="shared" si="117"/>
        <v/>
      </c>
      <c r="AB299" s="53"/>
      <c r="AC299" s="17" t="str">
        <f t="shared" si="127"/>
        <v/>
      </c>
      <c r="AD299" s="53"/>
      <c r="AE299" s="16" t="str">
        <f t="shared" si="118"/>
        <v/>
      </c>
      <c r="AF299" s="53"/>
      <c r="AG299" s="17" t="str">
        <f t="shared" si="119"/>
        <v/>
      </c>
      <c r="AH299" s="53"/>
      <c r="AI299" s="17" t="str">
        <f t="shared" si="128"/>
        <v/>
      </c>
      <c r="AJ299" s="53"/>
      <c r="AK299" s="17" t="str">
        <f t="shared" si="120"/>
        <v/>
      </c>
      <c r="AL299" s="18" t="e">
        <f t="shared" si="129"/>
        <v>#VALUE!</v>
      </c>
      <c r="AM299" s="54"/>
      <c r="AN299" s="55"/>
      <c r="AO299" s="21" t="e">
        <f t="shared" si="121"/>
        <v>#DIV/0!</v>
      </c>
      <c r="AP299" s="22" t="e">
        <f t="shared" si="130"/>
        <v>#DIV/0!</v>
      </c>
      <c r="AQ299" s="56"/>
      <c r="AR299" s="13">
        <f t="shared" si="131"/>
        <v>0</v>
      </c>
      <c r="AS299" s="18" t="e">
        <f t="shared" si="132"/>
        <v>#DIV/0!</v>
      </c>
      <c r="AT299" s="24" t="e">
        <f t="shared" ca="1" si="133"/>
        <v>#DIV/0!</v>
      </c>
      <c r="AU299" s="24" t="e">
        <f t="shared" si="134"/>
        <v>#VALUE!</v>
      </c>
      <c r="AV299" s="24" t="e">
        <f t="shared" si="135"/>
        <v>#VALUE!</v>
      </c>
      <c r="AW299" s="24" t="e">
        <f t="shared" si="136"/>
        <v>#DIV/0!</v>
      </c>
      <c r="AX299" s="147" t="e">
        <f t="shared" ca="1" si="137"/>
        <v>#DIV/0!</v>
      </c>
      <c r="AY299" s="117" t="e">
        <f t="shared" ca="1" si="139"/>
        <v>#DIV/0!</v>
      </c>
    </row>
    <row r="300" spans="1:51" s="72" customFormat="1" x14ac:dyDescent="0.25">
      <c r="A300" s="58"/>
      <c r="B300" s="44"/>
      <c r="C300" s="44"/>
      <c r="D300" s="44"/>
      <c r="E300" s="44"/>
      <c r="F300" s="44"/>
      <c r="G300" s="129">
        <f t="shared" ca="1" si="112"/>
        <v>43617</v>
      </c>
      <c r="H300" s="51"/>
      <c r="I300" s="119"/>
      <c r="J300" s="1">
        <f t="shared" ca="1" si="122"/>
        <v>119.41956239019827</v>
      </c>
      <c r="K300" s="2" t="e">
        <f t="shared" ca="1" si="123"/>
        <v>#DIV/0!</v>
      </c>
      <c r="L300" s="117" t="e">
        <f t="shared" ca="1" si="138"/>
        <v>#DIV/0!</v>
      </c>
      <c r="M300" s="119"/>
      <c r="N300" s="16" t="str">
        <f t="shared" si="124"/>
        <v/>
      </c>
      <c r="O300" s="119"/>
      <c r="P300" s="16" t="str">
        <f t="shared" si="125"/>
        <v/>
      </c>
      <c r="Q300" s="119"/>
      <c r="R300" s="16" t="str">
        <f t="shared" si="126"/>
        <v/>
      </c>
      <c r="S300" s="119"/>
      <c r="T300" s="17" t="str">
        <f t="shared" si="113"/>
        <v/>
      </c>
      <c r="U300" s="119"/>
      <c r="V300" s="17" t="str">
        <f t="shared" si="114"/>
        <v/>
      </c>
      <c r="W300" s="125" t="e">
        <f t="shared" si="115"/>
        <v>#VALUE!</v>
      </c>
      <c r="X300" s="119"/>
      <c r="Y300" s="17" t="str">
        <f t="shared" si="116"/>
        <v/>
      </c>
      <c r="Z300" s="119"/>
      <c r="AA300" s="16" t="str">
        <f t="shared" si="117"/>
        <v/>
      </c>
      <c r="AB300" s="119"/>
      <c r="AC300" s="17" t="str">
        <f t="shared" si="127"/>
        <v/>
      </c>
      <c r="AD300" s="119"/>
      <c r="AE300" s="16" t="str">
        <f t="shared" si="118"/>
        <v/>
      </c>
      <c r="AF300" s="119"/>
      <c r="AG300" s="17" t="str">
        <f t="shared" si="119"/>
        <v/>
      </c>
      <c r="AH300" s="119"/>
      <c r="AI300" s="17" t="str">
        <f t="shared" si="128"/>
        <v/>
      </c>
      <c r="AJ300" s="119"/>
      <c r="AK300" s="17" t="str">
        <f t="shared" si="120"/>
        <v/>
      </c>
      <c r="AL300" s="18" t="e">
        <f t="shared" si="129"/>
        <v>#VALUE!</v>
      </c>
      <c r="AM300" s="23"/>
      <c r="AN300" s="19"/>
      <c r="AO300" s="21" t="e">
        <f t="shared" si="121"/>
        <v>#DIV/0!</v>
      </c>
      <c r="AP300" s="22" t="e">
        <f t="shared" si="130"/>
        <v>#DIV/0!</v>
      </c>
      <c r="AQ300" s="20"/>
      <c r="AR300" s="13">
        <f t="shared" si="131"/>
        <v>0</v>
      </c>
      <c r="AS300" s="18" t="e">
        <f t="shared" si="132"/>
        <v>#DIV/0!</v>
      </c>
      <c r="AT300" s="24" t="e">
        <f t="shared" ca="1" si="133"/>
        <v>#DIV/0!</v>
      </c>
      <c r="AU300" s="24" t="e">
        <f t="shared" si="134"/>
        <v>#VALUE!</v>
      </c>
      <c r="AV300" s="24" t="e">
        <f t="shared" si="135"/>
        <v>#VALUE!</v>
      </c>
      <c r="AW300" s="24" t="e">
        <f t="shared" si="136"/>
        <v>#DIV/0!</v>
      </c>
      <c r="AX300" s="147" t="e">
        <f t="shared" ca="1" si="137"/>
        <v>#DIV/0!</v>
      </c>
      <c r="AY300" s="117" t="e">
        <f t="shared" ca="1" si="139"/>
        <v>#DIV/0!</v>
      </c>
    </row>
    <row r="301" spans="1:51" x14ac:dyDescent="0.25">
      <c r="A301" s="59"/>
      <c r="B301" s="52"/>
      <c r="C301" s="52"/>
      <c r="D301" s="52"/>
      <c r="E301" s="52"/>
      <c r="F301" s="52"/>
      <c r="G301" s="129">
        <f t="shared" ca="1" si="112"/>
        <v>43617</v>
      </c>
      <c r="H301" s="74"/>
      <c r="I301" s="53"/>
      <c r="J301" s="1">
        <f t="shared" ca="1" si="122"/>
        <v>119.41956239019827</v>
      </c>
      <c r="K301" s="2" t="e">
        <f t="shared" ca="1" si="123"/>
        <v>#DIV/0!</v>
      </c>
      <c r="L301" s="117" t="e">
        <f t="shared" ca="1" si="138"/>
        <v>#DIV/0!</v>
      </c>
      <c r="M301" s="53"/>
      <c r="N301" s="16" t="str">
        <f t="shared" si="124"/>
        <v/>
      </c>
      <c r="O301" s="53"/>
      <c r="P301" s="16" t="str">
        <f t="shared" si="125"/>
        <v/>
      </c>
      <c r="Q301" s="53"/>
      <c r="R301" s="16" t="str">
        <f t="shared" si="126"/>
        <v/>
      </c>
      <c r="S301" s="53"/>
      <c r="T301" s="17" t="str">
        <f t="shared" si="113"/>
        <v/>
      </c>
      <c r="U301" s="53"/>
      <c r="V301" s="17" t="str">
        <f t="shared" si="114"/>
        <v/>
      </c>
      <c r="W301" s="125" t="e">
        <f t="shared" si="115"/>
        <v>#VALUE!</v>
      </c>
      <c r="X301" s="53"/>
      <c r="Y301" s="17" t="str">
        <f t="shared" si="116"/>
        <v/>
      </c>
      <c r="Z301" s="53"/>
      <c r="AA301" s="16" t="str">
        <f t="shared" si="117"/>
        <v/>
      </c>
      <c r="AB301" s="53"/>
      <c r="AC301" s="17" t="str">
        <f t="shared" si="127"/>
        <v/>
      </c>
      <c r="AD301" s="53"/>
      <c r="AE301" s="16" t="str">
        <f t="shared" si="118"/>
        <v/>
      </c>
      <c r="AF301" s="53"/>
      <c r="AG301" s="17" t="str">
        <f t="shared" si="119"/>
        <v/>
      </c>
      <c r="AH301" s="53"/>
      <c r="AI301" s="17" t="str">
        <f t="shared" si="128"/>
        <v/>
      </c>
      <c r="AJ301" s="53"/>
      <c r="AK301" s="17" t="str">
        <f t="shared" si="120"/>
        <v/>
      </c>
      <c r="AL301" s="18" t="e">
        <f t="shared" si="129"/>
        <v>#VALUE!</v>
      </c>
      <c r="AM301" s="54"/>
      <c r="AN301" s="55"/>
      <c r="AO301" s="21" t="e">
        <f t="shared" si="121"/>
        <v>#DIV/0!</v>
      </c>
      <c r="AP301" s="22" t="e">
        <f t="shared" si="130"/>
        <v>#DIV/0!</v>
      </c>
      <c r="AQ301" s="56"/>
      <c r="AR301" s="13">
        <f t="shared" si="131"/>
        <v>0</v>
      </c>
      <c r="AS301" s="18" t="e">
        <f t="shared" si="132"/>
        <v>#DIV/0!</v>
      </c>
      <c r="AT301" s="24" t="e">
        <f t="shared" ca="1" si="133"/>
        <v>#DIV/0!</v>
      </c>
      <c r="AU301" s="24" t="e">
        <f t="shared" si="134"/>
        <v>#VALUE!</v>
      </c>
      <c r="AV301" s="24" t="e">
        <f t="shared" si="135"/>
        <v>#VALUE!</v>
      </c>
      <c r="AW301" s="24" t="e">
        <f t="shared" si="136"/>
        <v>#DIV/0!</v>
      </c>
      <c r="AX301" s="147" t="e">
        <f t="shared" ca="1" si="137"/>
        <v>#DIV/0!</v>
      </c>
      <c r="AY301" s="117" t="e">
        <f t="shared" ca="1" si="139"/>
        <v>#DIV/0!</v>
      </c>
    </row>
    <row r="302" spans="1:51" x14ac:dyDescent="0.25">
      <c r="A302" s="58"/>
      <c r="B302" s="44"/>
      <c r="C302" s="44"/>
      <c r="D302" s="44"/>
      <c r="E302" s="44"/>
      <c r="F302" s="44"/>
      <c r="G302" s="129">
        <f t="shared" ca="1" si="112"/>
        <v>43617</v>
      </c>
      <c r="H302" s="51"/>
      <c r="I302" s="119"/>
      <c r="J302" s="1">
        <f t="shared" ca="1" si="122"/>
        <v>119.41956239019827</v>
      </c>
      <c r="K302" s="2" t="e">
        <f t="shared" ca="1" si="123"/>
        <v>#DIV/0!</v>
      </c>
      <c r="L302" s="117" t="e">
        <f t="shared" ca="1" si="138"/>
        <v>#DIV/0!</v>
      </c>
      <c r="M302" s="119"/>
      <c r="N302" s="16" t="str">
        <f t="shared" si="124"/>
        <v/>
      </c>
      <c r="O302" s="119"/>
      <c r="P302" s="16" t="str">
        <f t="shared" si="125"/>
        <v/>
      </c>
      <c r="Q302" s="119"/>
      <c r="R302" s="16" t="str">
        <f t="shared" si="126"/>
        <v/>
      </c>
      <c r="S302" s="119"/>
      <c r="T302" s="17" t="str">
        <f t="shared" si="113"/>
        <v/>
      </c>
      <c r="U302" s="119"/>
      <c r="V302" s="17" t="str">
        <f t="shared" si="114"/>
        <v/>
      </c>
      <c r="W302" s="125" t="e">
        <f t="shared" si="115"/>
        <v>#VALUE!</v>
      </c>
      <c r="X302" s="119"/>
      <c r="Y302" s="17" t="str">
        <f t="shared" si="116"/>
        <v/>
      </c>
      <c r="Z302" s="119"/>
      <c r="AA302" s="16" t="str">
        <f t="shared" si="117"/>
        <v/>
      </c>
      <c r="AB302" s="119"/>
      <c r="AC302" s="17" t="str">
        <f t="shared" si="127"/>
        <v/>
      </c>
      <c r="AD302" s="119"/>
      <c r="AE302" s="16" t="str">
        <f t="shared" si="118"/>
        <v/>
      </c>
      <c r="AF302" s="119"/>
      <c r="AG302" s="17" t="str">
        <f t="shared" si="119"/>
        <v/>
      </c>
      <c r="AH302" s="119"/>
      <c r="AI302" s="17" t="str">
        <f t="shared" si="128"/>
        <v/>
      </c>
      <c r="AJ302" s="119"/>
      <c r="AK302" s="17" t="str">
        <f t="shared" si="120"/>
        <v/>
      </c>
      <c r="AL302" s="18" t="e">
        <f t="shared" si="129"/>
        <v>#VALUE!</v>
      </c>
      <c r="AM302" s="23"/>
      <c r="AN302" s="19"/>
      <c r="AO302" s="21" t="e">
        <f t="shared" si="121"/>
        <v>#DIV/0!</v>
      </c>
      <c r="AP302" s="22" t="e">
        <f t="shared" si="130"/>
        <v>#DIV/0!</v>
      </c>
      <c r="AQ302" s="20"/>
      <c r="AR302" s="13">
        <f t="shared" si="131"/>
        <v>0</v>
      </c>
      <c r="AS302" s="18" t="e">
        <f t="shared" si="132"/>
        <v>#DIV/0!</v>
      </c>
      <c r="AT302" s="24" t="e">
        <f t="shared" ca="1" si="133"/>
        <v>#DIV/0!</v>
      </c>
      <c r="AU302" s="24" t="e">
        <f t="shared" si="134"/>
        <v>#VALUE!</v>
      </c>
      <c r="AV302" s="24" t="e">
        <f t="shared" si="135"/>
        <v>#VALUE!</v>
      </c>
      <c r="AW302" s="24" t="e">
        <f t="shared" si="136"/>
        <v>#DIV/0!</v>
      </c>
      <c r="AX302" s="147" t="e">
        <f t="shared" ca="1" si="137"/>
        <v>#DIV/0!</v>
      </c>
      <c r="AY302" s="117" t="e">
        <f t="shared" ca="1" si="139"/>
        <v>#DIV/0!</v>
      </c>
    </row>
    <row r="303" spans="1:51" x14ac:dyDescent="0.25">
      <c r="A303" s="59"/>
      <c r="B303" s="52"/>
      <c r="C303" s="52"/>
      <c r="D303" s="52"/>
      <c r="E303" s="52"/>
      <c r="F303" s="52"/>
      <c r="G303" s="129">
        <f t="shared" ca="1" si="112"/>
        <v>43617</v>
      </c>
      <c r="H303" s="74"/>
      <c r="I303" s="53"/>
      <c r="J303" s="1">
        <f t="shared" ca="1" si="122"/>
        <v>119.41956239019827</v>
      </c>
      <c r="K303" s="2" t="e">
        <f t="shared" ca="1" si="123"/>
        <v>#DIV/0!</v>
      </c>
      <c r="L303" s="117" t="e">
        <f t="shared" ca="1" si="138"/>
        <v>#DIV/0!</v>
      </c>
      <c r="M303" s="53"/>
      <c r="N303" s="16" t="str">
        <f t="shared" si="124"/>
        <v/>
      </c>
      <c r="O303" s="53"/>
      <c r="P303" s="16" t="str">
        <f t="shared" si="125"/>
        <v/>
      </c>
      <c r="Q303" s="53"/>
      <c r="R303" s="16" t="str">
        <f t="shared" si="126"/>
        <v/>
      </c>
      <c r="S303" s="53"/>
      <c r="T303" s="17" t="str">
        <f t="shared" si="113"/>
        <v/>
      </c>
      <c r="U303" s="53"/>
      <c r="V303" s="17" t="str">
        <f t="shared" si="114"/>
        <v/>
      </c>
      <c r="W303" s="125" t="e">
        <f t="shared" si="115"/>
        <v>#VALUE!</v>
      </c>
      <c r="X303" s="53"/>
      <c r="Y303" s="17" t="str">
        <f t="shared" si="116"/>
        <v/>
      </c>
      <c r="Z303" s="53"/>
      <c r="AA303" s="16" t="str">
        <f t="shared" si="117"/>
        <v/>
      </c>
      <c r="AB303" s="53"/>
      <c r="AC303" s="17" t="str">
        <f t="shared" si="127"/>
        <v/>
      </c>
      <c r="AD303" s="53"/>
      <c r="AE303" s="16" t="str">
        <f t="shared" si="118"/>
        <v/>
      </c>
      <c r="AF303" s="53"/>
      <c r="AG303" s="17" t="str">
        <f t="shared" si="119"/>
        <v/>
      </c>
      <c r="AH303" s="53"/>
      <c r="AI303" s="17" t="str">
        <f t="shared" si="128"/>
        <v/>
      </c>
      <c r="AJ303" s="53"/>
      <c r="AK303" s="17" t="str">
        <f t="shared" si="120"/>
        <v/>
      </c>
      <c r="AL303" s="18" t="e">
        <f t="shared" si="129"/>
        <v>#VALUE!</v>
      </c>
      <c r="AM303" s="54"/>
      <c r="AN303" s="55"/>
      <c r="AO303" s="21" t="e">
        <f t="shared" si="121"/>
        <v>#DIV/0!</v>
      </c>
      <c r="AP303" s="22" t="e">
        <f t="shared" si="130"/>
        <v>#DIV/0!</v>
      </c>
      <c r="AQ303" s="56"/>
      <c r="AR303" s="13">
        <f t="shared" si="131"/>
        <v>0</v>
      </c>
      <c r="AS303" s="18" t="e">
        <f t="shared" si="132"/>
        <v>#DIV/0!</v>
      </c>
      <c r="AT303" s="24" t="e">
        <f t="shared" ca="1" si="133"/>
        <v>#DIV/0!</v>
      </c>
      <c r="AU303" s="24" t="e">
        <f t="shared" si="134"/>
        <v>#VALUE!</v>
      </c>
      <c r="AV303" s="24" t="e">
        <f t="shared" si="135"/>
        <v>#VALUE!</v>
      </c>
      <c r="AW303" s="24" t="e">
        <f t="shared" si="136"/>
        <v>#DIV/0!</v>
      </c>
      <c r="AX303" s="147" t="e">
        <f t="shared" ca="1" si="137"/>
        <v>#DIV/0!</v>
      </c>
      <c r="AY303" s="117" t="e">
        <f t="shared" ca="1" si="139"/>
        <v>#DIV/0!</v>
      </c>
    </row>
    <row r="304" spans="1:51" x14ac:dyDescent="0.25">
      <c r="A304" s="58"/>
      <c r="B304" s="44"/>
      <c r="C304" s="44"/>
      <c r="D304" s="44"/>
      <c r="E304" s="44"/>
      <c r="F304" s="44"/>
      <c r="G304" s="129">
        <f t="shared" ca="1" si="112"/>
        <v>43617</v>
      </c>
      <c r="H304" s="51"/>
      <c r="I304" s="119"/>
      <c r="J304" s="1">
        <f t="shared" ca="1" si="122"/>
        <v>119.41956239019827</v>
      </c>
      <c r="K304" s="2" t="e">
        <f t="shared" ca="1" si="123"/>
        <v>#DIV/0!</v>
      </c>
      <c r="L304" s="117" t="e">
        <f t="shared" ca="1" si="138"/>
        <v>#DIV/0!</v>
      </c>
      <c r="M304" s="119"/>
      <c r="N304" s="16" t="str">
        <f t="shared" si="124"/>
        <v/>
      </c>
      <c r="O304" s="119"/>
      <c r="P304" s="16" t="str">
        <f t="shared" si="125"/>
        <v/>
      </c>
      <c r="Q304" s="119"/>
      <c r="R304" s="16" t="str">
        <f t="shared" si="126"/>
        <v/>
      </c>
      <c r="S304" s="119"/>
      <c r="T304" s="17" t="str">
        <f t="shared" si="113"/>
        <v/>
      </c>
      <c r="U304" s="119"/>
      <c r="V304" s="17" t="str">
        <f t="shared" si="114"/>
        <v/>
      </c>
      <c r="W304" s="125" t="e">
        <f t="shared" si="115"/>
        <v>#VALUE!</v>
      </c>
      <c r="X304" s="119"/>
      <c r="Y304" s="17" t="str">
        <f t="shared" si="116"/>
        <v/>
      </c>
      <c r="Z304" s="119"/>
      <c r="AA304" s="16" t="str">
        <f t="shared" si="117"/>
        <v/>
      </c>
      <c r="AB304" s="119"/>
      <c r="AC304" s="17" t="str">
        <f t="shared" si="127"/>
        <v/>
      </c>
      <c r="AD304" s="119"/>
      <c r="AE304" s="16" t="str">
        <f t="shared" si="118"/>
        <v/>
      </c>
      <c r="AF304" s="119"/>
      <c r="AG304" s="17" t="str">
        <f t="shared" si="119"/>
        <v/>
      </c>
      <c r="AH304" s="119"/>
      <c r="AI304" s="17" t="str">
        <f t="shared" si="128"/>
        <v/>
      </c>
      <c r="AJ304" s="119"/>
      <c r="AK304" s="17" t="str">
        <f t="shared" si="120"/>
        <v/>
      </c>
      <c r="AL304" s="18" t="e">
        <f t="shared" si="129"/>
        <v>#VALUE!</v>
      </c>
      <c r="AM304" s="23"/>
      <c r="AN304" s="19"/>
      <c r="AO304" s="21" t="e">
        <f t="shared" si="121"/>
        <v>#DIV/0!</v>
      </c>
      <c r="AP304" s="22" t="e">
        <f t="shared" si="130"/>
        <v>#DIV/0!</v>
      </c>
      <c r="AQ304" s="20"/>
      <c r="AR304" s="13">
        <f t="shared" si="131"/>
        <v>0</v>
      </c>
      <c r="AS304" s="18" t="e">
        <f t="shared" si="132"/>
        <v>#DIV/0!</v>
      </c>
      <c r="AT304" s="24" t="e">
        <f t="shared" ca="1" si="133"/>
        <v>#DIV/0!</v>
      </c>
      <c r="AU304" s="24" t="e">
        <f t="shared" si="134"/>
        <v>#VALUE!</v>
      </c>
      <c r="AV304" s="24" t="e">
        <f t="shared" si="135"/>
        <v>#VALUE!</v>
      </c>
      <c r="AW304" s="24" t="e">
        <f t="shared" si="136"/>
        <v>#DIV/0!</v>
      </c>
      <c r="AX304" s="147" t="e">
        <f t="shared" ca="1" si="137"/>
        <v>#DIV/0!</v>
      </c>
      <c r="AY304" s="117" t="e">
        <f t="shared" ca="1" si="139"/>
        <v>#DIV/0!</v>
      </c>
    </row>
    <row r="305" spans="1:51" s="57" customFormat="1" x14ac:dyDescent="0.25">
      <c r="A305" s="59"/>
      <c r="B305" s="52"/>
      <c r="C305" s="52"/>
      <c r="D305" s="52"/>
      <c r="E305" s="52"/>
      <c r="F305" s="52"/>
      <c r="G305" s="129">
        <f t="shared" ca="1" si="112"/>
        <v>43617</v>
      </c>
      <c r="H305" s="74"/>
      <c r="I305" s="53"/>
      <c r="J305" s="1">
        <f t="shared" ca="1" si="122"/>
        <v>119.41956239019827</v>
      </c>
      <c r="K305" s="2" t="e">
        <f t="shared" ca="1" si="123"/>
        <v>#DIV/0!</v>
      </c>
      <c r="L305" s="117" t="e">
        <f t="shared" ca="1" si="138"/>
        <v>#DIV/0!</v>
      </c>
      <c r="M305" s="53"/>
      <c r="N305" s="16" t="str">
        <f t="shared" si="124"/>
        <v/>
      </c>
      <c r="O305" s="53"/>
      <c r="P305" s="16" t="str">
        <f t="shared" si="125"/>
        <v/>
      </c>
      <c r="Q305" s="53"/>
      <c r="R305" s="16" t="str">
        <f t="shared" si="126"/>
        <v/>
      </c>
      <c r="S305" s="53"/>
      <c r="T305" s="17" t="str">
        <f t="shared" si="113"/>
        <v/>
      </c>
      <c r="U305" s="53"/>
      <c r="V305" s="17" t="str">
        <f t="shared" si="114"/>
        <v/>
      </c>
      <c r="W305" s="125" t="e">
        <f t="shared" si="115"/>
        <v>#VALUE!</v>
      </c>
      <c r="X305" s="53"/>
      <c r="Y305" s="17" t="str">
        <f t="shared" si="116"/>
        <v/>
      </c>
      <c r="Z305" s="53"/>
      <c r="AA305" s="16" t="str">
        <f t="shared" si="117"/>
        <v/>
      </c>
      <c r="AB305" s="53"/>
      <c r="AC305" s="17" t="str">
        <f t="shared" si="127"/>
        <v/>
      </c>
      <c r="AD305" s="53"/>
      <c r="AE305" s="16" t="str">
        <f t="shared" si="118"/>
        <v/>
      </c>
      <c r="AF305" s="53"/>
      <c r="AG305" s="17" t="str">
        <f t="shared" si="119"/>
        <v/>
      </c>
      <c r="AH305" s="53"/>
      <c r="AI305" s="17" t="str">
        <f t="shared" si="128"/>
        <v/>
      </c>
      <c r="AJ305" s="53"/>
      <c r="AK305" s="17" t="str">
        <f t="shared" si="120"/>
        <v/>
      </c>
      <c r="AL305" s="18" t="e">
        <f t="shared" si="129"/>
        <v>#VALUE!</v>
      </c>
      <c r="AM305" s="54"/>
      <c r="AN305" s="55"/>
      <c r="AO305" s="21" t="e">
        <f t="shared" si="121"/>
        <v>#DIV/0!</v>
      </c>
      <c r="AP305" s="22" t="e">
        <f t="shared" si="130"/>
        <v>#DIV/0!</v>
      </c>
      <c r="AQ305" s="56"/>
      <c r="AR305" s="13">
        <f t="shared" si="131"/>
        <v>0</v>
      </c>
      <c r="AS305" s="18" t="e">
        <f t="shared" si="132"/>
        <v>#DIV/0!</v>
      </c>
      <c r="AT305" s="24" t="e">
        <f t="shared" ca="1" si="133"/>
        <v>#DIV/0!</v>
      </c>
      <c r="AU305" s="24" t="e">
        <f t="shared" si="134"/>
        <v>#VALUE!</v>
      </c>
      <c r="AV305" s="24" t="e">
        <f t="shared" si="135"/>
        <v>#VALUE!</v>
      </c>
      <c r="AW305" s="24" t="e">
        <f t="shared" si="136"/>
        <v>#DIV/0!</v>
      </c>
      <c r="AX305" s="147" t="e">
        <f t="shared" ca="1" si="137"/>
        <v>#DIV/0!</v>
      </c>
      <c r="AY305" s="117" t="e">
        <f t="shared" ca="1" si="139"/>
        <v>#DIV/0!</v>
      </c>
    </row>
    <row r="306" spans="1:51" x14ac:dyDescent="0.25">
      <c r="A306" s="58"/>
      <c r="B306" s="44"/>
      <c r="C306" s="44"/>
      <c r="D306" s="44"/>
      <c r="E306" s="44"/>
      <c r="F306" s="44"/>
      <c r="G306" s="129">
        <f t="shared" ca="1" si="112"/>
        <v>43617</v>
      </c>
      <c r="H306" s="51"/>
      <c r="I306" s="119"/>
      <c r="J306" s="1">
        <f t="shared" ca="1" si="122"/>
        <v>119.41956239019827</v>
      </c>
      <c r="K306" s="2" t="e">
        <f t="shared" ca="1" si="123"/>
        <v>#DIV/0!</v>
      </c>
      <c r="L306" s="117" t="e">
        <f t="shared" ca="1" si="138"/>
        <v>#DIV/0!</v>
      </c>
      <c r="M306" s="119"/>
      <c r="N306" s="16" t="str">
        <f t="shared" si="124"/>
        <v/>
      </c>
      <c r="O306" s="119"/>
      <c r="P306" s="16" t="str">
        <f t="shared" si="125"/>
        <v/>
      </c>
      <c r="Q306" s="119"/>
      <c r="R306" s="16" t="str">
        <f t="shared" si="126"/>
        <v/>
      </c>
      <c r="S306" s="119"/>
      <c r="T306" s="17" t="str">
        <f t="shared" si="113"/>
        <v/>
      </c>
      <c r="U306" s="119"/>
      <c r="V306" s="17" t="str">
        <f t="shared" si="114"/>
        <v/>
      </c>
      <c r="W306" s="125" t="e">
        <f t="shared" si="115"/>
        <v>#VALUE!</v>
      </c>
      <c r="X306" s="119"/>
      <c r="Y306" s="17" t="str">
        <f t="shared" si="116"/>
        <v/>
      </c>
      <c r="Z306" s="119"/>
      <c r="AA306" s="16" t="str">
        <f t="shared" si="117"/>
        <v/>
      </c>
      <c r="AB306" s="119"/>
      <c r="AC306" s="17" t="str">
        <f t="shared" si="127"/>
        <v/>
      </c>
      <c r="AD306" s="119"/>
      <c r="AE306" s="16" t="str">
        <f t="shared" si="118"/>
        <v/>
      </c>
      <c r="AF306" s="119"/>
      <c r="AG306" s="17" t="str">
        <f t="shared" si="119"/>
        <v/>
      </c>
      <c r="AH306" s="119"/>
      <c r="AI306" s="17" t="str">
        <f t="shared" si="128"/>
        <v/>
      </c>
      <c r="AJ306" s="119"/>
      <c r="AK306" s="17" t="str">
        <f t="shared" si="120"/>
        <v/>
      </c>
      <c r="AL306" s="18" t="e">
        <f t="shared" si="129"/>
        <v>#VALUE!</v>
      </c>
      <c r="AM306" s="23"/>
      <c r="AN306" s="19"/>
      <c r="AO306" s="21" t="e">
        <f t="shared" si="121"/>
        <v>#DIV/0!</v>
      </c>
      <c r="AP306" s="22" t="e">
        <f t="shared" si="130"/>
        <v>#DIV/0!</v>
      </c>
      <c r="AQ306" s="20"/>
      <c r="AR306" s="13">
        <f t="shared" si="131"/>
        <v>0</v>
      </c>
      <c r="AS306" s="18" t="e">
        <f t="shared" si="132"/>
        <v>#DIV/0!</v>
      </c>
      <c r="AT306" s="24" t="e">
        <f t="shared" ca="1" si="133"/>
        <v>#DIV/0!</v>
      </c>
      <c r="AU306" s="24" t="e">
        <f t="shared" si="134"/>
        <v>#VALUE!</v>
      </c>
      <c r="AV306" s="24" t="e">
        <f t="shared" si="135"/>
        <v>#VALUE!</v>
      </c>
      <c r="AW306" s="24" t="e">
        <f t="shared" si="136"/>
        <v>#DIV/0!</v>
      </c>
      <c r="AX306" s="147" t="e">
        <f t="shared" ca="1" si="137"/>
        <v>#DIV/0!</v>
      </c>
      <c r="AY306" s="117" t="e">
        <f t="shared" ca="1" si="139"/>
        <v>#DIV/0!</v>
      </c>
    </row>
    <row r="307" spans="1:51" s="72" customFormat="1" x14ac:dyDescent="0.25">
      <c r="A307" s="59"/>
      <c r="B307" s="52"/>
      <c r="C307" s="52"/>
      <c r="D307" s="52"/>
      <c r="E307" s="52"/>
      <c r="F307" s="52"/>
      <c r="G307" s="129">
        <f t="shared" ca="1" si="112"/>
        <v>43617</v>
      </c>
      <c r="H307" s="74"/>
      <c r="I307" s="53"/>
      <c r="J307" s="1">
        <f t="shared" ca="1" si="122"/>
        <v>119.41956239019827</v>
      </c>
      <c r="K307" s="2" t="e">
        <f t="shared" ca="1" si="123"/>
        <v>#DIV/0!</v>
      </c>
      <c r="L307" s="117" t="e">
        <f t="shared" ca="1" si="138"/>
        <v>#DIV/0!</v>
      </c>
      <c r="M307" s="53"/>
      <c r="N307" s="16" t="str">
        <f t="shared" si="124"/>
        <v/>
      </c>
      <c r="O307" s="53"/>
      <c r="P307" s="16" t="str">
        <f t="shared" si="125"/>
        <v/>
      </c>
      <c r="Q307" s="53"/>
      <c r="R307" s="16" t="str">
        <f t="shared" si="126"/>
        <v/>
      </c>
      <c r="S307" s="53"/>
      <c r="T307" s="17" t="str">
        <f t="shared" si="113"/>
        <v/>
      </c>
      <c r="U307" s="53"/>
      <c r="V307" s="17" t="str">
        <f t="shared" si="114"/>
        <v/>
      </c>
      <c r="W307" s="125" t="e">
        <f t="shared" si="115"/>
        <v>#VALUE!</v>
      </c>
      <c r="X307" s="53"/>
      <c r="Y307" s="17" t="str">
        <f t="shared" si="116"/>
        <v/>
      </c>
      <c r="Z307" s="53"/>
      <c r="AA307" s="16" t="str">
        <f t="shared" si="117"/>
        <v/>
      </c>
      <c r="AB307" s="53"/>
      <c r="AC307" s="17" t="str">
        <f t="shared" si="127"/>
        <v/>
      </c>
      <c r="AD307" s="53"/>
      <c r="AE307" s="16" t="str">
        <f t="shared" si="118"/>
        <v/>
      </c>
      <c r="AF307" s="53"/>
      <c r="AG307" s="17" t="str">
        <f t="shared" si="119"/>
        <v/>
      </c>
      <c r="AH307" s="53"/>
      <c r="AI307" s="17" t="str">
        <f t="shared" si="128"/>
        <v/>
      </c>
      <c r="AJ307" s="53"/>
      <c r="AK307" s="17" t="str">
        <f t="shared" si="120"/>
        <v/>
      </c>
      <c r="AL307" s="18" t="e">
        <f t="shared" si="129"/>
        <v>#VALUE!</v>
      </c>
      <c r="AM307" s="54"/>
      <c r="AN307" s="55"/>
      <c r="AO307" s="21" t="e">
        <f t="shared" si="121"/>
        <v>#DIV/0!</v>
      </c>
      <c r="AP307" s="22" t="e">
        <f t="shared" si="130"/>
        <v>#DIV/0!</v>
      </c>
      <c r="AQ307" s="56"/>
      <c r="AR307" s="13">
        <f t="shared" si="131"/>
        <v>0</v>
      </c>
      <c r="AS307" s="18" t="e">
        <f t="shared" si="132"/>
        <v>#DIV/0!</v>
      </c>
      <c r="AT307" s="24" t="e">
        <f t="shared" ca="1" si="133"/>
        <v>#DIV/0!</v>
      </c>
      <c r="AU307" s="24" t="e">
        <f t="shared" si="134"/>
        <v>#VALUE!</v>
      </c>
      <c r="AV307" s="24" t="e">
        <f t="shared" si="135"/>
        <v>#VALUE!</v>
      </c>
      <c r="AW307" s="24" t="e">
        <f t="shared" si="136"/>
        <v>#DIV/0!</v>
      </c>
      <c r="AX307" s="147" t="e">
        <f t="shared" ca="1" si="137"/>
        <v>#DIV/0!</v>
      </c>
      <c r="AY307" s="117" t="e">
        <f t="shared" ca="1" si="139"/>
        <v>#DIV/0!</v>
      </c>
    </row>
    <row r="308" spans="1:51" s="72" customFormat="1" x14ac:dyDescent="0.25">
      <c r="A308" s="58"/>
      <c r="B308" s="44"/>
      <c r="C308" s="44"/>
      <c r="D308" s="44"/>
      <c r="E308" s="44"/>
      <c r="F308" s="44"/>
      <c r="G308" s="129">
        <f t="shared" ca="1" si="112"/>
        <v>43617</v>
      </c>
      <c r="H308" s="51"/>
      <c r="I308" s="119"/>
      <c r="J308" s="1">
        <f t="shared" ca="1" si="122"/>
        <v>119.41956239019827</v>
      </c>
      <c r="K308" s="2" t="e">
        <f t="shared" ca="1" si="123"/>
        <v>#DIV/0!</v>
      </c>
      <c r="L308" s="117" t="e">
        <f t="shared" ca="1" si="138"/>
        <v>#DIV/0!</v>
      </c>
      <c r="M308" s="119"/>
      <c r="N308" s="16" t="str">
        <f t="shared" si="124"/>
        <v/>
      </c>
      <c r="O308" s="119"/>
      <c r="P308" s="16" t="str">
        <f t="shared" si="125"/>
        <v/>
      </c>
      <c r="Q308" s="119"/>
      <c r="R308" s="16" t="str">
        <f t="shared" si="126"/>
        <v/>
      </c>
      <c r="S308" s="119"/>
      <c r="T308" s="17" t="str">
        <f t="shared" si="113"/>
        <v/>
      </c>
      <c r="U308" s="119"/>
      <c r="V308" s="17" t="str">
        <f t="shared" si="114"/>
        <v/>
      </c>
      <c r="W308" s="125" t="e">
        <f t="shared" si="115"/>
        <v>#VALUE!</v>
      </c>
      <c r="X308" s="119"/>
      <c r="Y308" s="17" t="str">
        <f t="shared" si="116"/>
        <v/>
      </c>
      <c r="Z308" s="119"/>
      <c r="AA308" s="16" t="str">
        <f t="shared" si="117"/>
        <v/>
      </c>
      <c r="AB308" s="119"/>
      <c r="AC308" s="17" t="str">
        <f t="shared" si="127"/>
        <v/>
      </c>
      <c r="AD308" s="119"/>
      <c r="AE308" s="16" t="str">
        <f t="shared" si="118"/>
        <v/>
      </c>
      <c r="AF308" s="119"/>
      <c r="AG308" s="17" t="str">
        <f t="shared" si="119"/>
        <v/>
      </c>
      <c r="AH308" s="119"/>
      <c r="AI308" s="17" t="str">
        <f t="shared" si="128"/>
        <v/>
      </c>
      <c r="AJ308" s="119"/>
      <c r="AK308" s="17" t="str">
        <f t="shared" si="120"/>
        <v/>
      </c>
      <c r="AL308" s="18" t="e">
        <f t="shared" si="129"/>
        <v>#VALUE!</v>
      </c>
      <c r="AM308" s="23"/>
      <c r="AN308" s="19"/>
      <c r="AO308" s="21" t="e">
        <f t="shared" si="121"/>
        <v>#DIV/0!</v>
      </c>
      <c r="AP308" s="22" t="e">
        <f t="shared" si="130"/>
        <v>#DIV/0!</v>
      </c>
      <c r="AQ308" s="20"/>
      <c r="AR308" s="13">
        <f t="shared" si="131"/>
        <v>0</v>
      </c>
      <c r="AS308" s="18" t="e">
        <f t="shared" si="132"/>
        <v>#DIV/0!</v>
      </c>
      <c r="AT308" s="24" t="e">
        <f t="shared" ca="1" si="133"/>
        <v>#DIV/0!</v>
      </c>
      <c r="AU308" s="24" t="e">
        <f t="shared" si="134"/>
        <v>#VALUE!</v>
      </c>
      <c r="AV308" s="24" t="e">
        <f t="shared" si="135"/>
        <v>#VALUE!</v>
      </c>
      <c r="AW308" s="24" t="e">
        <f t="shared" si="136"/>
        <v>#DIV/0!</v>
      </c>
      <c r="AX308" s="147" t="e">
        <f t="shared" ca="1" si="137"/>
        <v>#DIV/0!</v>
      </c>
      <c r="AY308" s="117" t="e">
        <f t="shared" ca="1" si="139"/>
        <v>#DIV/0!</v>
      </c>
    </row>
    <row r="309" spans="1:51" x14ac:dyDescent="0.25">
      <c r="A309" s="59"/>
      <c r="B309" s="52"/>
      <c r="C309" s="52"/>
      <c r="D309" s="52"/>
      <c r="E309" s="52"/>
      <c r="F309" s="52"/>
      <c r="G309" s="129">
        <f t="shared" ca="1" si="112"/>
        <v>43617</v>
      </c>
      <c r="H309" s="74"/>
      <c r="I309" s="53"/>
      <c r="J309" s="1">
        <f t="shared" ca="1" si="122"/>
        <v>119.41956239019827</v>
      </c>
      <c r="K309" s="2" t="e">
        <f t="shared" ca="1" si="123"/>
        <v>#DIV/0!</v>
      </c>
      <c r="L309" s="117" t="e">
        <f t="shared" ca="1" si="138"/>
        <v>#DIV/0!</v>
      </c>
      <c r="M309" s="53"/>
      <c r="N309" s="16" t="str">
        <f t="shared" si="124"/>
        <v/>
      </c>
      <c r="O309" s="53"/>
      <c r="P309" s="16" t="str">
        <f t="shared" si="125"/>
        <v/>
      </c>
      <c r="Q309" s="53"/>
      <c r="R309" s="16" t="str">
        <f t="shared" si="126"/>
        <v/>
      </c>
      <c r="S309" s="53"/>
      <c r="T309" s="17" t="str">
        <f t="shared" si="113"/>
        <v/>
      </c>
      <c r="U309" s="53"/>
      <c r="V309" s="17" t="str">
        <f t="shared" si="114"/>
        <v/>
      </c>
      <c r="W309" s="125" t="e">
        <f t="shared" si="115"/>
        <v>#VALUE!</v>
      </c>
      <c r="X309" s="53"/>
      <c r="Y309" s="17" t="str">
        <f t="shared" si="116"/>
        <v/>
      </c>
      <c r="Z309" s="53"/>
      <c r="AA309" s="16" t="str">
        <f t="shared" si="117"/>
        <v/>
      </c>
      <c r="AB309" s="53"/>
      <c r="AC309" s="17" t="str">
        <f t="shared" si="127"/>
        <v/>
      </c>
      <c r="AD309" s="53"/>
      <c r="AE309" s="16" t="str">
        <f t="shared" si="118"/>
        <v/>
      </c>
      <c r="AF309" s="53"/>
      <c r="AG309" s="17" t="str">
        <f t="shared" si="119"/>
        <v/>
      </c>
      <c r="AH309" s="53"/>
      <c r="AI309" s="17" t="str">
        <f t="shared" si="128"/>
        <v/>
      </c>
      <c r="AJ309" s="53"/>
      <c r="AK309" s="17" t="str">
        <f t="shared" si="120"/>
        <v/>
      </c>
      <c r="AL309" s="18" t="e">
        <f t="shared" si="129"/>
        <v>#VALUE!</v>
      </c>
      <c r="AM309" s="54"/>
      <c r="AN309" s="55"/>
      <c r="AO309" s="21" t="e">
        <f t="shared" si="121"/>
        <v>#DIV/0!</v>
      </c>
      <c r="AP309" s="22" t="e">
        <f t="shared" si="130"/>
        <v>#DIV/0!</v>
      </c>
      <c r="AQ309" s="56"/>
      <c r="AR309" s="13">
        <f t="shared" si="131"/>
        <v>0</v>
      </c>
      <c r="AS309" s="18" t="e">
        <f t="shared" si="132"/>
        <v>#DIV/0!</v>
      </c>
      <c r="AT309" s="24" t="e">
        <f t="shared" ca="1" si="133"/>
        <v>#DIV/0!</v>
      </c>
      <c r="AU309" s="24" t="e">
        <f t="shared" si="134"/>
        <v>#VALUE!</v>
      </c>
      <c r="AV309" s="24" t="e">
        <f t="shared" si="135"/>
        <v>#VALUE!</v>
      </c>
      <c r="AW309" s="24" t="e">
        <f t="shared" si="136"/>
        <v>#DIV/0!</v>
      </c>
      <c r="AX309" s="147" t="e">
        <f t="shared" ca="1" si="137"/>
        <v>#DIV/0!</v>
      </c>
      <c r="AY309" s="117" t="e">
        <f t="shared" ca="1" si="139"/>
        <v>#DIV/0!</v>
      </c>
    </row>
    <row r="310" spans="1:51" x14ac:dyDescent="0.25">
      <c r="A310" s="58"/>
      <c r="B310" s="44"/>
      <c r="C310" s="44"/>
      <c r="D310" s="44"/>
      <c r="E310" s="44"/>
      <c r="F310" s="44"/>
      <c r="G310" s="129">
        <f t="shared" ca="1" si="112"/>
        <v>43617</v>
      </c>
      <c r="H310" s="51"/>
      <c r="I310" s="119"/>
      <c r="J310" s="1">
        <f t="shared" ca="1" si="122"/>
        <v>119.41956239019827</v>
      </c>
      <c r="K310" s="2" t="e">
        <f t="shared" ca="1" si="123"/>
        <v>#DIV/0!</v>
      </c>
      <c r="L310" s="117" t="e">
        <f t="shared" ca="1" si="138"/>
        <v>#DIV/0!</v>
      </c>
      <c r="M310" s="119"/>
      <c r="N310" s="16" t="str">
        <f t="shared" si="124"/>
        <v/>
      </c>
      <c r="O310" s="119"/>
      <c r="P310" s="16" t="str">
        <f t="shared" si="125"/>
        <v/>
      </c>
      <c r="Q310" s="119"/>
      <c r="R310" s="16" t="str">
        <f t="shared" si="126"/>
        <v/>
      </c>
      <c r="S310" s="119"/>
      <c r="T310" s="17" t="str">
        <f t="shared" si="113"/>
        <v/>
      </c>
      <c r="U310" s="119"/>
      <c r="V310" s="17" t="str">
        <f t="shared" si="114"/>
        <v/>
      </c>
      <c r="W310" s="125" t="e">
        <f t="shared" si="115"/>
        <v>#VALUE!</v>
      </c>
      <c r="X310" s="119"/>
      <c r="Y310" s="17" t="str">
        <f t="shared" si="116"/>
        <v/>
      </c>
      <c r="Z310" s="119"/>
      <c r="AA310" s="16" t="str">
        <f t="shared" si="117"/>
        <v/>
      </c>
      <c r="AB310" s="119"/>
      <c r="AC310" s="17" t="str">
        <f t="shared" si="127"/>
        <v/>
      </c>
      <c r="AD310" s="119"/>
      <c r="AE310" s="16" t="str">
        <f t="shared" si="118"/>
        <v/>
      </c>
      <c r="AF310" s="119"/>
      <c r="AG310" s="17" t="str">
        <f t="shared" si="119"/>
        <v/>
      </c>
      <c r="AH310" s="119"/>
      <c r="AI310" s="17" t="str">
        <f t="shared" si="128"/>
        <v/>
      </c>
      <c r="AJ310" s="119"/>
      <c r="AK310" s="17" t="str">
        <f t="shared" si="120"/>
        <v/>
      </c>
      <c r="AL310" s="18" t="e">
        <f t="shared" si="129"/>
        <v>#VALUE!</v>
      </c>
      <c r="AM310" s="23"/>
      <c r="AN310" s="19"/>
      <c r="AO310" s="21" t="e">
        <f t="shared" si="121"/>
        <v>#DIV/0!</v>
      </c>
      <c r="AP310" s="22" t="e">
        <f t="shared" si="130"/>
        <v>#DIV/0!</v>
      </c>
      <c r="AQ310" s="20"/>
      <c r="AR310" s="13">
        <f t="shared" si="131"/>
        <v>0</v>
      </c>
      <c r="AS310" s="18" t="e">
        <f t="shared" si="132"/>
        <v>#DIV/0!</v>
      </c>
      <c r="AT310" s="24" t="e">
        <f t="shared" ca="1" si="133"/>
        <v>#DIV/0!</v>
      </c>
      <c r="AU310" s="24" t="e">
        <f t="shared" si="134"/>
        <v>#VALUE!</v>
      </c>
      <c r="AV310" s="24" t="e">
        <f t="shared" si="135"/>
        <v>#VALUE!</v>
      </c>
      <c r="AW310" s="24" t="e">
        <f t="shared" si="136"/>
        <v>#DIV/0!</v>
      </c>
      <c r="AX310" s="147" t="e">
        <f t="shared" ca="1" si="137"/>
        <v>#DIV/0!</v>
      </c>
      <c r="AY310" s="117" t="e">
        <f t="shared" ca="1" si="139"/>
        <v>#DIV/0!</v>
      </c>
    </row>
    <row r="311" spans="1:51" x14ac:dyDescent="0.25">
      <c r="A311" s="59"/>
      <c r="B311" s="52"/>
      <c r="C311" s="52"/>
      <c r="D311" s="52"/>
      <c r="E311" s="52"/>
      <c r="F311" s="52"/>
      <c r="G311" s="129">
        <f t="shared" ca="1" si="112"/>
        <v>43617</v>
      </c>
      <c r="H311" s="74"/>
      <c r="I311" s="53"/>
      <c r="J311" s="1">
        <f t="shared" ca="1" si="122"/>
        <v>119.41956239019827</v>
      </c>
      <c r="K311" s="2" t="e">
        <f t="shared" ca="1" si="123"/>
        <v>#DIV/0!</v>
      </c>
      <c r="L311" s="117" t="e">
        <f t="shared" ca="1" si="138"/>
        <v>#DIV/0!</v>
      </c>
      <c r="M311" s="53"/>
      <c r="N311" s="16" t="str">
        <f t="shared" si="124"/>
        <v/>
      </c>
      <c r="O311" s="53"/>
      <c r="P311" s="16" t="str">
        <f t="shared" si="125"/>
        <v/>
      </c>
      <c r="Q311" s="53"/>
      <c r="R311" s="16" t="str">
        <f t="shared" si="126"/>
        <v/>
      </c>
      <c r="S311" s="53"/>
      <c r="T311" s="17" t="str">
        <f t="shared" si="113"/>
        <v/>
      </c>
      <c r="U311" s="53"/>
      <c r="V311" s="17" t="str">
        <f t="shared" si="114"/>
        <v/>
      </c>
      <c r="W311" s="125" t="e">
        <f t="shared" si="115"/>
        <v>#VALUE!</v>
      </c>
      <c r="X311" s="53"/>
      <c r="Y311" s="17" t="str">
        <f t="shared" si="116"/>
        <v/>
      </c>
      <c r="Z311" s="53"/>
      <c r="AA311" s="16" t="str">
        <f t="shared" si="117"/>
        <v/>
      </c>
      <c r="AB311" s="53"/>
      <c r="AC311" s="17" t="str">
        <f t="shared" si="127"/>
        <v/>
      </c>
      <c r="AD311" s="53"/>
      <c r="AE311" s="16" t="str">
        <f t="shared" si="118"/>
        <v/>
      </c>
      <c r="AF311" s="53"/>
      <c r="AG311" s="17" t="str">
        <f t="shared" si="119"/>
        <v/>
      </c>
      <c r="AH311" s="53"/>
      <c r="AI311" s="17" t="str">
        <f t="shared" si="128"/>
        <v/>
      </c>
      <c r="AJ311" s="53"/>
      <c r="AK311" s="17" t="str">
        <f t="shared" si="120"/>
        <v/>
      </c>
      <c r="AL311" s="18" t="e">
        <f t="shared" si="129"/>
        <v>#VALUE!</v>
      </c>
      <c r="AM311" s="54"/>
      <c r="AN311" s="55"/>
      <c r="AO311" s="21" t="e">
        <f t="shared" si="121"/>
        <v>#DIV/0!</v>
      </c>
      <c r="AP311" s="22" t="e">
        <f t="shared" si="130"/>
        <v>#DIV/0!</v>
      </c>
      <c r="AQ311" s="56"/>
      <c r="AR311" s="13">
        <f t="shared" si="131"/>
        <v>0</v>
      </c>
      <c r="AS311" s="18" t="e">
        <f t="shared" si="132"/>
        <v>#DIV/0!</v>
      </c>
      <c r="AT311" s="24" t="e">
        <f t="shared" ca="1" si="133"/>
        <v>#DIV/0!</v>
      </c>
      <c r="AU311" s="24" t="e">
        <f t="shared" si="134"/>
        <v>#VALUE!</v>
      </c>
      <c r="AV311" s="24" t="e">
        <f t="shared" si="135"/>
        <v>#VALUE!</v>
      </c>
      <c r="AW311" s="24" t="e">
        <f t="shared" si="136"/>
        <v>#DIV/0!</v>
      </c>
      <c r="AX311" s="147" t="e">
        <f t="shared" ca="1" si="137"/>
        <v>#DIV/0!</v>
      </c>
      <c r="AY311" s="117" t="e">
        <f t="shared" ca="1" si="139"/>
        <v>#DIV/0!</v>
      </c>
    </row>
    <row r="312" spans="1:51" x14ac:dyDescent="0.25">
      <c r="A312" s="58"/>
      <c r="B312" s="44"/>
      <c r="C312" s="44"/>
      <c r="D312" s="44"/>
      <c r="E312" s="44"/>
      <c r="F312" s="44"/>
      <c r="G312" s="129">
        <f t="shared" ca="1" si="112"/>
        <v>43617</v>
      </c>
      <c r="H312" s="51"/>
      <c r="I312" s="119"/>
      <c r="J312" s="1">
        <f t="shared" ca="1" si="122"/>
        <v>119.41956239019827</v>
      </c>
      <c r="K312" s="2" t="e">
        <f t="shared" ca="1" si="123"/>
        <v>#DIV/0!</v>
      </c>
      <c r="L312" s="117" t="e">
        <f t="shared" ca="1" si="138"/>
        <v>#DIV/0!</v>
      </c>
      <c r="M312" s="119"/>
      <c r="N312" s="16" t="str">
        <f t="shared" si="124"/>
        <v/>
      </c>
      <c r="O312" s="119"/>
      <c r="P312" s="16" t="str">
        <f t="shared" si="125"/>
        <v/>
      </c>
      <c r="Q312" s="119"/>
      <c r="R312" s="16" t="str">
        <f t="shared" si="126"/>
        <v/>
      </c>
      <c r="S312" s="119"/>
      <c r="T312" s="17" t="str">
        <f t="shared" si="113"/>
        <v/>
      </c>
      <c r="U312" s="119"/>
      <c r="V312" s="17" t="str">
        <f t="shared" si="114"/>
        <v/>
      </c>
      <c r="W312" s="125" t="e">
        <f t="shared" si="115"/>
        <v>#VALUE!</v>
      </c>
      <c r="X312" s="119"/>
      <c r="Y312" s="17" t="str">
        <f t="shared" si="116"/>
        <v/>
      </c>
      <c r="Z312" s="119"/>
      <c r="AA312" s="16" t="str">
        <f t="shared" si="117"/>
        <v/>
      </c>
      <c r="AB312" s="119"/>
      <c r="AC312" s="17" t="str">
        <f t="shared" si="127"/>
        <v/>
      </c>
      <c r="AD312" s="119"/>
      <c r="AE312" s="16" t="str">
        <f t="shared" si="118"/>
        <v/>
      </c>
      <c r="AF312" s="119"/>
      <c r="AG312" s="17" t="str">
        <f t="shared" si="119"/>
        <v/>
      </c>
      <c r="AH312" s="119"/>
      <c r="AI312" s="17" t="str">
        <f t="shared" si="128"/>
        <v/>
      </c>
      <c r="AJ312" s="119"/>
      <c r="AK312" s="17" t="str">
        <f t="shared" si="120"/>
        <v/>
      </c>
      <c r="AL312" s="18" t="e">
        <f t="shared" si="129"/>
        <v>#VALUE!</v>
      </c>
      <c r="AM312" s="23"/>
      <c r="AN312" s="19"/>
      <c r="AO312" s="21" t="e">
        <f t="shared" si="121"/>
        <v>#DIV/0!</v>
      </c>
      <c r="AP312" s="22" t="e">
        <f t="shared" si="130"/>
        <v>#DIV/0!</v>
      </c>
      <c r="AQ312" s="20"/>
      <c r="AR312" s="13">
        <f t="shared" si="131"/>
        <v>0</v>
      </c>
      <c r="AS312" s="18" t="e">
        <f t="shared" si="132"/>
        <v>#DIV/0!</v>
      </c>
      <c r="AT312" s="24" t="e">
        <f t="shared" ca="1" si="133"/>
        <v>#DIV/0!</v>
      </c>
      <c r="AU312" s="24" t="e">
        <f t="shared" si="134"/>
        <v>#VALUE!</v>
      </c>
      <c r="AV312" s="24" t="e">
        <f t="shared" si="135"/>
        <v>#VALUE!</v>
      </c>
      <c r="AW312" s="24" t="e">
        <f t="shared" si="136"/>
        <v>#DIV/0!</v>
      </c>
      <c r="AX312" s="147" t="e">
        <f t="shared" ca="1" si="137"/>
        <v>#DIV/0!</v>
      </c>
      <c r="AY312" s="117" t="e">
        <f t="shared" ca="1" si="139"/>
        <v>#DIV/0!</v>
      </c>
    </row>
    <row r="313" spans="1:51" s="72" customFormat="1" x14ac:dyDescent="0.25">
      <c r="A313" s="59"/>
      <c r="B313" s="52"/>
      <c r="C313" s="52"/>
      <c r="D313" s="52"/>
      <c r="E313" s="52"/>
      <c r="F313" s="52"/>
      <c r="G313" s="129">
        <f t="shared" ca="1" si="112"/>
        <v>43617</v>
      </c>
      <c r="H313" s="74"/>
      <c r="I313" s="53"/>
      <c r="J313" s="1">
        <f t="shared" ca="1" si="122"/>
        <v>119.41956239019827</v>
      </c>
      <c r="K313" s="2" t="e">
        <f t="shared" ca="1" si="123"/>
        <v>#DIV/0!</v>
      </c>
      <c r="L313" s="117" t="e">
        <f t="shared" ca="1" si="138"/>
        <v>#DIV/0!</v>
      </c>
      <c r="M313" s="53"/>
      <c r="N313" s="16" t="str">
        <f t="shared" si="124"/>
        <v/>
      </c>
      <c r="O313" s="53"/>
      <c r="P313" s="16" t="str">
        <f t="shared" si="125"/>
        <v/>
      </c>
      <c r="Q313" s="53"/>
      <c r="R313" s="16" t="str">
        <f t="shared" si="126"/>
        <v/>
      </c>
      <c r="S313" s="53"/>
      <c r="T313" s="17" t="str">
        <f t="shared" si="113"/>
        <v/>
      </c>
      <c r="U313" s="53"/>
      <c r="V313" s="17" t="str">
        <f t="shared" si="114"/>
        <v/>
      </c>
      <c r="W313" s="125" t="e">
        <f t="shared" si="115"/>
        <v>#VALUE!</v>
      </c>
      <c r="X313" s="53"/>
      <c r="Y313" s="17" t="str">
        <f t="shared" si="116"/>
        <v/>
      </c>
      <c r="Z313" s="53"/>
      <c r="AA313" s="16" t="str">
        <f t="shared" si="117"/>
        <v/>
      </c>
      <c r="AB313" s="53"/>
      <c r="AC313" s="17" t="str">
        <f t="shared" si="127"/>
        <v/>
      </c>
      <c r="AD313" s="53"/>
      <c r="AE313" s="16" t="str">
        <f t="shared" si="118"/>
        <v/>
      </c>
      <c r="AF313" s="53"/>
      <c r="AG313" s="17" t="str">
        <f t="shared" si="119"/>
        <v/>
      </c>
      <c r="AH313" s="53"/>
      <c r="AI313" s="17" t="str">
        <f t="shared" si="128"/>
        <v/>
      </c>
      <c r="AJ313" s="53"/>
      <c r="AK313" s="17" t="str">
        <f t="shared" si="120"/>
        <v/>
      </c>
      <c r="AL313" s="18" t="e">
        <f t="shared" si="129"/>
        <v>#VALUE!</v>
      </c>
      <c r="AM313" s="54"/>
      <c r="AN313" s="55"/>
      <c r="AO313" s="21" t="e">
        <f t="shared" si="121"/>
        <v>#DIV/0!</v>
      </c>
      <c r="AP313" s="22" t="e">
        <f t="shared" si="130"/>
        <v>#DIV/0!</v>
      </c>
      <c r="AQ313" s="56"/>
      <c r="AR313" s="13">
        <f t="shared" si="131"/>
        <v>0</v>
      </c>
      <c r="AS313" s="18" t="e">
        <f t="shared" si="132"/>
        <v>#DIV/0!</v>
      </c>
      <c r="AT313" s="24" t="e">
        <f t="shared" ca="1" si="133"/>
        <v>#DIV/0!</v>
      </c>
      <c r="AU313" s="24" t="e">
        <f t="shared" si="134"/>
        <v>#VALUE!</v>
      </c>
      <c r="AV313" s="24" t="e">
        <f t="shared" si="135"/>
        <v>#VALUE!</v>
      </c>
      <c r="AW313" s="24" t="e">
        <f t="shared" si="136"/>
        <v>#DIV/0!</v>
      </c>
      <c r="AX313" s="147" t="e">
        <f t="shared" ca="1" si="137"/>
        <v>#DIV/0!</v>
      </c>
      <c r="AY313" s="117" t="e">
        <f t="shared" ca="1" si="139"/>
        <v>#DIV/0!</v>
      </c>
    </row>
    <row r="314" spans="1:51" s="72" customFormat="1" x14ac:dyDescent="0.25">
      <c r="A314" s="58"/>
      <c r="B314" s="44"/>
      <c r="C314" s="44"/>
      <c r="D314" s="44"/>
      <c r="E314" s="44"/>
      <c r="F314" s="44"/>
      <c r="G314" s="129">
        <f t="shared" ca="1" si="112"/>
        <v>43617</v>
      </c>
      <c r="H314" s="51"/>
      <c r="I314" s="119"/>
      <c r="J314" s="1">
        <f t="shared" ca="1" si="122"/>
        <v>119.41956239019827</v>
      </c>
      <c r="K314" s="2" t="e">
        <f t="shared" ca="1" si="123"/>
        <v>#DIV/0!</v>
      </c>
      <c r="L314" s="117" t="e">
        <f t="shared" ca="1" si="138"/>
        <v>#DIV/0!</v>
      </c>
      <c r="M314" s="119"/>
      <c r="N314" s="16" t="str">
        <f t="shared" si="124"/>
        <v/>
      </c>
      <c r="O314" s="119"/>
      <c r="P314" s="16" t="str">
        <f t="shared" si="125"/>
        <v/>
      </c>
      <c r="Q314" s="119"/>
      <c r="R314" s="16" t="str">
        <f t="shared" si="126"/>
        <v/>
      </c>
      <c r="S314" s="119"/>
      <c r="T314" s="17" t="str">
        <f t="shared" si="113"/>
        <v/>
      </c>
      <c r="U314" s="119"/>
      <c r="V314" s="17" t="str">
        <f t="shared" si="114"/>
        <v/>
      </c>
      <c r="W314" s="125" t="e">
        <f t="shared" si="115"/>
        <v>#VALUE!</v>
      </c>
      <c r="X314" s="119"/>
      <c r="Y314" s="17" t="str">
        <f t="shared" si="116"/>
        <v/>
      </c>
      <c r="Z314" s="119"/>
      <c r="AA314" s="16" t="str">
        <f t="shared" si="117"/>
        <v/>
      </c>
      <c r="AB314" s="119"/>
      <c r="AC314" s="17" t="str">
        <f t="shared" si="127"/>
        <v/>
      </c>
      <c r="AD314" s="119"/>
      <c r="AE314" s="16" t="str">
        <f t="shared" si="118"/>
        <v/>
      </c>
      <c r="AF314" s="119"/>
      <c r="AG314" s="17" t="str">
        <f t="shared" si="119"/>
        <v/>
      </c>
      <c r="AH314" s="119"/>
      <c r="AI314" s="17" t="str">
        <f t="shared" si="128"/>
        <v/>
      </c>
      <c r="AJ314" s="119"/>
      <c r="AK314" s="17" t="str">
        <f t="shared" si="120"/>
        <v/>
      </c>
      <c r="AL314" s="18" t="e">
        <f t="shared" si="129"/>
        <v>#VALUE!</v>
      </c>
      <c r="AM314" s="23"/>
      <c r="AN314" s="19"/>
      <c r="AO314" s="21" t="e">
        <f t="shared" si="121"/>
        <v>#DIV/0!</v>
      </c>
      <c r="AP314" s="22" t="e">
        <f t="shared" si="130"/>
        <v>#DIV/0!</v>
      </c>
      <c r="AQ314" s="20"/>
      <c r="AR314" s="13">
        <f t="shared" si="131"/>
        <v>0</v>
      </c>
      <c r="AS314" s="18" t="e">
        <f t="shared" si="132"/>
        <v>#DIV/0!</v>
      </c>
      <c r="AT314" s="24" t="e">
        <f t="shared" ca="1" si="133"/>
        <v>#DIV/0!</v>
      </c>
      <c r="AU314" s="24" t="e">
        <f t="shared" si="134"/>
        <v>#VALUE!</v>
      </c>
      <c r="AV314" s="24" t="e">
        <f t="shared" si="135"/>
        <v>#VALUE!</v>
      </c>
      <c r="AW314" s="24" t="e">
        <f t="shared" si="136"/>
        <v>#DIV/0!</v>
      </c>
      <c r="AX314" s="147" t="e">
        <f t="shared" ca="1" si="137"/>
        <v>#DIV/0!</v>
      </c>
      <c r="AY314" s="117" t="e">
        <f t="shared" ca="1" si="139"/>
        <v>#DIV/0!</v>
      </c>
    </row>
    <row r="315" spans="1:51" s="72" customFormat="1" x14ac:dyDescent="0.25">
      <c r="A315" s="59"/>
      <c r="B315" s="52"/>
      <c r="C315" s="52"/>
      <c r="D315" s="52"/>
      <c r="E315" s="52"/>
      <c r="F315" s="52"/>
      <c r="G315" s="129">
        <f t="shared" ca="1" si="112"/>
        <v>43617</v>
      </c>
      <c r="H315" s="74"/>
      <c r="I315" s="53"/>
      <c r="J315" s="1">
        <f t="shared" ca="1" si="122"/>
        <v>119.41956239019827</v>
      </c>
      <c r="K315" s="2" t="e">
        <f t="shared" ca="1" si="123"/>
        <v>#DIV/0!</v>
      </c>
      <c r="L315" s="117" t="e">
        <f t="shared" ca="1" si="138"/>
        <v>#DIV/0!</v>
      </c>
      <c r="M315" s="53"/>
      <c r="N315" s="16" t="str">
        <f t="shared" si="124"/>
        <v/>
      </c>
      <c r="O315" s="53"/>
      <c r="P315" s="16" t="str">
        <f t="shared" si="125"/>
        <v/>
      </c>
      <c r="Q315" s="53"/>
      <c r="R315" s="16" t="str">
        <f t="shared" si="126"/>
        <v/>
      </c>
      <c r="S315" s="53"/>
      <c r="T315" s="17" t="str">
        <f t="shared" si="113"/>
        <v/>
      </c>
      <c r="U315" s="53"/>
      <c r="V315" s="17" t="str">
        <f t="shared" si="114"/>
        <v/>
      </c>
      <c r="W315" s="125" t="e">
        <f t="shared" si="115"/>
        <v>#VALUE!</v>
      </c>
      <c r="X315" s="53"/>
      <c r="Y315" s="17" t="str">
        <f t="shared" si="116"/>
        <v/>
      </c>
      <c r="Z315" s="53"/>
      <c r="AA315" s="16" t="str">
        <f t="shared" si="117"/>
        <v/>
      </c>
      <c r="AB315" s="53"/>
      <c r="AC315" s="17" t="str">
        <f t="shared" si="127"/>
        <v/>
      </c>
      <c r="AD315" s="53"/>
      <c r="AE315" s="16" t="str">
        <f t="shared" si="118"/>
        <v/>
      </c>
      <c r="AF315" s="53"/>
      <c r="AG315" s="17" t="str">
        <f t="shared" si="119"/>
        <v/>
      </c>
      <c r="AH315" s="53"/>
      <c r="AI315" s="17" t="str">
        <f t="shared" si="128"/>
        <v/>
      </c>
      <c r="AJ315" s="53"/>
      <c r="AK315" s="17" t="str">
        <f t="shared" si="120"/>
        <v/>
      </c>
      <c r="AL315" s="18" t="e">
        <f t="shared" si="129"/>
        <v>#VALUE!</v>
      </c>
      <c r="AM315" s="54"/>
      <c r="AN315" s="55"/>
      <c r="AO315" s="21" t="e">
        <f t="shared" si="121"/>
        <v>#DIV/0!</v>
      </c>
      <c r="AP315" s="22" t="e">
        <f t="shared" si="130"/>
        <v>#DIV/0!</v>
      </c>
      <c r="AQ315" s="56"/>
      <c r="AR315" s="13">
        <f t="shared" si="131"/>
        <v>0</v>
      </c>
      <c r="AS315" s="18" t="e">
        <f t="shared" si="132"/>
        <v>#DIV/0!</v>
      </c>
      <c r="AT315" s="24" t="e">
        <f t="shared" ca="1" si="133"/>
        <v>#DIV/0!</v>
      </c>
      <c r="AU315" s="24" t="e">
        <f t="shared" si="134"/>
        <v>#VALUE!</v>
      </c>
      <c r="AV315" s="24" t="e">
        <f t="shared" si="135"/>
        <v>#VALUE!</v>
      </c>
      <c r="AW315" s="24" t="e">
        <f t="shared" si="136"/>
        <v>#DIV/0!</v>
      </c>
      <c r="AX315" s="147" t="e">
        <f t="shared" ca="1" si="137"/>
        <v>#DIV/0!</v>
      </c>
      <c r="AY315" s="117" t="e">
        <f t="shared" ca="1" si="139"/>
        <v>#DIV/0!</v>
      </c>
    </row>
    <row r="316" spans="1:51" s="72" customFormat="1" x14ac:dyDescent="0.25">
      <c r="A316" s="58"/>
      <c r="B316" s="44"/>
      <c r="C316" s="44"/>
      <c r="D316" s="44"/>
      <c r="E316" s="44"/>
      <c r="F316" s="44"/>
      <c r="G316" s="129">
        <f t="shared" ca="1" si="112"/>
        <v>43617</v>
      </c>
      <c r="H316" s="51"/>
      <c r="I316" s="119"/>
      <c r="J316" s="1">
        <f t="shared" ca="1" si="122"/>
        <v>119.41956239019827</v>
      </c>
      <c r="K316" s="2" t="e">
        <f t="shared" ca="1" si="123"/>
        <v>#DIV/0!</v>
      </c>
      <c r="L316" s="117" t="e">
        <f t="shared" ca="1" si="138"/>
        <v>#DIV/0!</v>
      </c>
      <c r="M316" s="119"/>
      <c r="N316" s="16" t="str">
        <f t="shared" si="124"/>
        <v/>
      </c>
      <c r="O316" s="119"/>
      <c r="P316" s="16" t="str">
        <f t="shared" si="125"/>
        <v/>
      </c>
      <c r="Q316" s="119"/>
      <c r="R316" s="16" t="str">
        <f t="shared" si="126"/>
        <v/>
      </c>
      <c r="S316" s="119"/>
      <c r="T316" s="17" t="str">
        <f t="shared" si="113"/>
        <v/>
      </c>
      <c r="U316" s="119"/>
      <c r="V316" s="17" t="str">
        <f t="shared" si="114"/>
        <v/>
      </c>
      <c r="W316" s="125" t="e">
        <f t="shared" si="115"/>
        <v>#VALUE!</v>
      </c>
      <c r="X316" s="119"/>
      <c r="Y316" s="17" t="str">
        <f t="shared" si="116"/>
        <v/>
      </c>
      <c r="Z316" s="119"/>
      <c r="AA316" s="16" t="str">
        <f t="shared" si="117"/>
        <v/>
      </c>
      <c r="AB316" s="119"/>
      <c r="AC316" s="17" t="str">
        <f t="shared" si="127"/>
        <v/>
      </c>
      <c r="AD316" s="119"/>
      <c r="AE316" s="16" t="str">
        <f t="shared" si="118"/>
        <v/>
      </c>
      <c r="AF316" s="119"/>
      <c r="AG316" s="17" t="str">
        <f t="shared" si="119"/>
        <v/>
      </c>
      <c r="AH316" s="119"/>
      <c r="AI316" s="17" t="str">
        <f t="shared" si="128"/>
        <v/>
      </c>
      <c r="AJ316" s="119"/>
      <c r="AK316" s="17" t="str">
        <f t="shared" si="120"/>
        <v/>
      </c>
      <c r="AL316" s="18" t="e">
        <f t="shared" si="129"/>
        <v>#VALUE!</v>
      </c>
      <c r="AM316" s="23"/>
      <c r="AN316" s="19"/>
      <c r="AO316" s="21" t="e">
        <f t="shared" si="121"/>
        <v>#DIV/0!</v>
      </c>
      <c r="AP316" s="22" t="e">
        <f t="shared" si="130"/>
        <v>#DIV/0!</v>
      </c>
      <c r="AQ316" s="20"/>
      <c r="AR316" s="13">
        <f t="shared" si="131"/>
        <v>0</v>
      </c>
      <c r="AS316" s="18" t="e">
        <f t="shared" si="132"/>
        <v>#DIV/0!</v>
      </c>
      <c r="AT316" s="24" t="e">
        <f t="shared" ca="1" si="133"/>
        <v>#DIV/0!</v>
      </c>
      <c r="AU316" s="24" t="e">
        <f t="shared" si="134"/>
        <v>#VALUE!</v>
      </c>
      <c r="AV316" s="24" t="e">
        <f t="shared" si="135"/>
        <v>#VALUE!</v>
      </c>
      <c r="AW316" s="24" t="e">
        <f t="shared" si="136"/>
        <v>#DIV/0!</v>
      </c>
      <c r="AX316" s="147" t="e">
        <f t="shared" ca="1" si="137"/>
        <v>#DIV/0!</v>
      </c>
      <c r="AY316" s="117" t="e">
        <f t="shared" ca="1" si="139"/>
        <v>#DIV/0!</v>
      </c>
    </row>
    <row r="317" spans="1:51" s="72" customFormat="1" x14ac:dyDescent="0.25">
      <c r="A317" s="59"/>
      <c r="B317" s="52"/>
      <c r="C317" s="52"/>
      <c r="D317" s="52"/>
      <c r="E317" s="52"/>
      <c r="F317" s="52"/>
      <c r="G317" s="129">
        <f t="shared" ca="1" si="112"/>
        <v>43617</v>
      </c>
      <c r="H317" s="74"/>
      <c r="I317" s="53"/>
      <c r="J317" s="1">
        <f t="shared" ca="1" si="122"/>
        <v>119.41956239019827</v>
      </c>
      <c r="K317" s="2" t="e">
        <f t="shared" ca="1" si="123"/>
        <v>#DIV/0!</v>
      </c>
      <c r="L317" s="117" t="e">
        <f t="shared" ca="1" si="138"/>
        <v>#DIV/0!</v>
      </c>
      <c r="M317" s="53"/>
      <c r="N317" s="16" t="str">
        <f t="shared" si="124"/>
        <v/>
      </c>
      <c r="O317" s="53"/>
      <c r="P317" s="16" t="str">
        <f t="shared" si="125"/>
        <v/>
      </c>
      <c r="Q317" s="53"/>
      <c r="R317" s="16" t="str">
        <f t="shared" si="126"/>
        <v/>
      </c>
      <c r="S317" s="53"/>
      <c r="T317" s="17" t="str">
        <f t="shared" si="113"/>
        <v/>
      </c>
      <c r="U317" s="53"/>
      <c r="V317" s="17" t="str">
        <f t="shared" si="114"/>
        <v/>
      </c>
      <c r="W317" s="125" t="e">
        <f t="shared" si="115"/>
        <v>#VALUE!</v>
      </c>
      <c r="X317" s="53"/>
      <c r="Y317" s="17" t="str">
        <f t="shared" si="116"/>
        <v/>
      </c>
      <c r="Z317" s="53"/>
      <c r="AA317" s="16" t="str">
        <f t="shared" si="117"/>
        <v/>
      </c>
      <c r="AB317" s="53"/>
      <c r="AC317" s="17" t="str">
        <f t="shared" si="127"/>
        <v/>
      </c>
      <c r="AD317" s="53"/>
      <c r="AE317" s="16" t="str">
        <f t="shared" si="118"/>
        <v/>
      </c>
      <c r="AF317" s="53"/>
      <c r="AG317" s="17" t="str">
        <f t="shared" si="119"/>
        <v/>
      </c>
      <c r="AH317" s="53"/>
      <c r="AI317" s="17" t="str">
        <f t="shared" si="128"/>
        <v/>
      </c>
      <c r="AJ317" s="53"/>
      <c r="AK317" s="17" t="str">
        <f t="shared" si="120"/>
        <v/>
      </c>
      <c r="AL317" s="18" t="e">
        <f t="shared" si="129"/>
        <v>#VALUE!</v>
      </c>
      <c r="AM317" s="54"/>
      <c r="AN317" s="55"/>
      <c r="AO317" s="21" t="e">
        <f t="shared" si="121"/>
        <v>#DIV/0!</v>
      </c>
      <c r="AP317" s="22" t="e">
        <f t="shared" si="130"/>
        <v>#DIV/0!</v>
      </c>
      <c r="AQ317" s="56"/>
      <c r="AR317" s="13">
        <f t="shared" si="131"/>
        <v>0</v>
      </c>
      <c r="AS317" s="18" t="e">
        <f t="shared" si="132"/>
        <v>#DIV/0!</v>
      </c>
      <c r="AT317" s="24" t="e">
        <f t="shared" ca="1" si="133"/>
        <v>#DIV/0!</v>
      </c>
      <c r="AU317" s="24" t="e">
        <f t="shared" si="134"/>
        <v>#VALUE!</v>
      </c>
      <c r="AV317" s="24" t="e">
        <f t="shared" si="135"/>
        <v>#VALUE!</v>
      </c>
      <c r="AW317" s="24" t="e">
        <f t="shared" si="136"/>
        <v>#DIV/0!</v>
      </c>
      <c r="AX317" s="147" t="e">
        <f t="shared" ca="1" si="137"/>
        <v>#DIV/0!</v>
      </c>
      <c r="AY317" s="117" t="e">
        <f t="shared" ca="1" si="139"/>
        <v>#DIV/0!</v>
      </c>
    </row>
    <row r="318" spans="1:51" s="72" customFormat="1" x14ac:dyDescent="0.25">
      <c r="A318" s="58"/>
      <c r="B318" s="44"/>
      <c r="C318" s="44"/>
      <c r="D318" s="44"/>
      <c r="E318" s="44"/>
      <c r="F318" s="44"/>
      <c r="G318" s="129">
        <f t="shared" ca="1" si="112"/>
        <v>43617</v>
      </c>
      <c r="H318" s="51"/>
      <c r="I318" s="119"/>
      <c r="J318" s="1">
        <f t="shared" ca="1" si="122"/>
        <v>119.41956239019827</v>
      </c>
      <c r="K318" s="2" t="e">
        <f t="shared" ca="1" si="123"/>
        <v>#DIV/0!</v>
      </c>
      <c r="L318" s="117" t="e">
        <f t="shared" ca="1" si="138"/>
        <v>#DIV/0!</v>
      </c>
      <c r="M318" s="119"/>
      <c r="N318" s="16" t="str">
        <f t="shared" si="124"/>
        <v/>
      </c>
      <c r="O318" s="119"/>
      <c r="P318" s="16" t="str">
        <f t="shared" si="125"/>
        <v/>
      </c>
      <c r="Q318" s="119"/>
      <c r="R318" s="16" t="str">
        <f t="shared" si="126"/>
        <v/>
      </c>
      <c r="S318" s="119"/>
      <c r="T318" s="17" t="str">
        <f t="shared" si="113"/>
        <v/>
      </c>
      <c r="U318" s="119"/>
      <c r="V318" s="17" t="str">
        <f t="shared" si="114"/>
        <v/>
      </c>
      <c r="W318" s="125" t="e">
        <f t="shared" si="115"/>
        <v>#VALUE!</v>
      </c>
      <c r="X318" s="119"/>
      <c r="Y318" s="17" t="str">
        <f t="shared" si="116"/>
        <v/>
      </c>
      <c r="Z318" s="119"/>
      <c r="AA318" s="16" t="str">
        <f t="shared" si="117"/>
        <v/>
      </c>
      <c r="AB318" s="119"/>
      <c r="AC318" s="17" t="str">
        <f t="shared" si="127"/>
        <v/>
      </c>
      <c r="AD318" s="119"/>
      <c r="AE318" s="16" t="str">
        <f t="shared" si="118"/>
        <v/>
      </c>
      <c r="AF318" s="119"/>
      <c r="AG318" s="17" t="str">
        <f t="shared" si="119"/>
        <v/>
      </c>
      <c r="AH318" s="119"/>
      <c r="AI318" s="17" t="str">
        <f t="shared" si="128"/>
        <v/>
      </c>
      <c r="AJ318" s="119"/>
      <c r="AK318" s="17" t="str">
        <f t="shared" si="120"/>
        <v/>
      </c>
      <c r="AL318" s="18" t="e">
        <f t="shared" si="129"/>
        <v>#VALUE!</v>
      </c>
      <c r="AM318" s="23"/>
      <c r="AN318" s="19"/>
      <c r="AO318" s="21" t="e">
        <f t="shared" si="121"/>
        <v>#DIV/0!</v>
      </c>
      <c r="AP318" s="22" t="e">
        <f t="shared" si="130"/>
        <v>#DIV/0!</v>
      </c>
      <c r="AQ318" s="20"/>
      <c r="AR318" s="13">
        <f t="shared" si="131"/>
        <v>0</v>
      </c>
      <c r="AS318" s="18" t="e">
        <f t="shared" si="132"/>
        <v>#DIV/0!</v>
      </c>
      <c r="AT318" s="24" t="e">
        <f t="shared" ca="1" si="133"/>
        <v>#DIV/0!</v>
      </c>
      <c r="AU318" s="24" t="e">
        <f t="shared" si="134"/>
        <v>#VALUE!</v>
      </c>
      <c r="AV318" s="24" t="e">
        <f t="shared" si="135"/>
        <v>#VALUE!</v>
      </c>
      <c r="AW318" s="24" t="e">
        <f t="shared" si="136"/>
        <v>#DIV/0!</v>
      </c>
      <c r="AX318" s="147" t="e">
        <f t="shared" ca="1" si="137"/>
        <v>#DIV/0!</v>
      </c>
      <c r="AY318" s="117" t="e">
        <f t="shared" ca="1" si="139"/>
        <v>#DIV/0!</v>
      </c>
    </row>
    <row r="319" spans="1:51" s="72" customFormat="1" x14ac:dyDescent="0.25">
      <c r="A319" s="59"/>
      <c r="B319" s="52"/>
      <c r="C319" s="52"/>
      <c r="D319" s="52"/>
      <c r="E319" s="52"/>
      <c r="F319" s="52"/>
      <c r="G319" s="129">
        <f t="shared" ca="1" si="112"/>
        <v>43617</v>
      </c>
      <c r="H319" s="74"/>
      <c r="I319" s="53"/>
      <c r="J319" s="1">
        <f t="shared" ca="1" si="122"/>
        <v>119.41956239019827</v>
      </c>
      <c r="K319" s="2" t="e">
        <f t="shared" ca="1" si="123"/>
        <v>#DIV/0!</v>
      </c>
      <c r="L319" s="117" t="e">
        <f t="shared" ca="1" si="138"/>
        <v>#DIV/0!</v>
      </c>
      <c r="M319" s="53"/>
      <c r="N319" s="16" t="str">
        <f t="shared" si="124"/>
        <v/>
      </c>
      <c r="O319" s="53"/>
      <c r="P319" s="16" t="str">
        <f t="shared" si="125"/>
        <v/>
      </c>
      <c r="Q319" s="53"/>
      <c r="R319" s="16" t="str">
        <f t="shared" si="126"/>
        <v/>
      </c>
      <c r="S319" s="53"/>
      <c r="T319" s="17" t="str">
        <f t="shared" si="113"/>
        <v/>
      </c>
      <c r="U319" s="53"/>
      <c r="V319" s="17" t="str">
        <f t="shared" si="114"/>
        <v/>
      </c>
      <c r="W319" s="125" t="e">
        <f t="shared" si="115"/>
        <v>#VALUE!</v>
      </c>
      <c r="X319" s="53"/>
      <c r="Y319" s="17" t="str">
        <f t="shared" si="116"/>
        <v/>
      </c>
      <c r="Z319" s="53"/>
      <c r="AA319" s="16" t="str">
        <f t="shared" si="117"/>
        <v/>
      </c>
      <c r="AB319" s="53"/>
      <c r="AC319" s="17" t="str">
        <f t="shared" si="127"/>
        <v/>
      </c>
      <c r="AD319" s="53"/>
      <c r="AE319" s="16" t="str">
        <f t="shared" si="118"/>
        <v/>
      </c>
      <c r="AF319" s="53"/>
      <c r="AG319" s="17" t="str">
        <f t="shared" si="119"/>
        <v/>
      </c>
      <c r="AH319" s="53"/>
      <c r="AI319" s="17" t="str">
        <f t="shared" si="128"/>
        <v/>
      </c>
      <c r="AJ319" s="53"/>
      <c r="AK319" s="17" t="str">
        <f t="shared" si="120"/>
        <v/>
      </c>
      <c r="AL319" s="18" t="e">
        <f t="shared" si="129"/>
        <v>#VALUE!</v>
      </c>
      <c r="AM319" s="54"/>
      <c r="AN319" s="55"/>
      <c r="AO319" s="21" t="e">
        <f t="shared" si="121"/>
        <v>#DIV/0!</v>
      </c>
      <c r="AP319" s="22" t="e">
        <f t="shared" si="130"/>
        <v>#DIV/0!</v>
      </c>
      <c r="AQ319" s="56"/>
      <c r="AR319" s="13">
        <f t="shared" si="131"/>
        <v>0</v>
      </c>
      <c r="AS319" s="18" t="e">
        <f t="shared" si="132"/>
        <v>#DIV/0!</v>
      </c>
      <c r="AT319" s="24" t="e">
        <f t="shared" ca="1" si="133"/>
        <v>#DIV/0!</v>
      </c>
      <c r="AU319" s="24" t="e">
        <f t="shared" si="134"/>
        <v>#VALUE!</v>
      </c>
      <c r="AV319" s="24" t="e">
        <f t="shared" si="135"/>
        <v>#VALUE!</v>
      </c>
      <c r="AW319" s="24" t="e">
        <f t="shared" si="136"/>
        <v>#DIV/0!</v>
      </c>
      <c r="AX319" s="147" t="e">
        <f t="shared" ca="1" si="137"/>
        <v>#DIV/0!</v>
      </c>
      <c r="AY319" s="117" t="e">
        <f t="shared" ca="1" si="139"/>
        <v>#DIV/0!</v>
      </c>
    </row>
    <row r="320" spans="1:51" s="72" customFormat="1" x14ac:dyDescent="0.25">
      <c r="A320" s="58"/>
      <c r="B320" s="44"/>
      <c r="C320" s="44"/>
      <c r="D320" s="44"/>
      <c r="E320" s="44"/>
      <c r="F320" s="44"/>
      <c r="G320" s="129">
        <f t="shared" ca="1" si="112"/>
        <v>43617</v>
      </c>
      <c r="H320" s="51"/>
      <c r="I320" s="119"/>
      <c r="J320" s="1">
        <f t="shared" ca="1" si="122"/>
        <v>119.41956239019827</v>
      </c>
      <c r="K320" s="2" t="e">
        <f t="shared" ca="1" si="123"/>
        <v>#DIV/0!</v>
      </c>
      <c r="L320" s="117" t="e">
        <f t="shared" ca="1" si="138"/>
        <v>#DIV/0!</v>
      </c>
      <c r="M320" s="119"/>
      <c r="N320" s="16" t="str">
        <f t="shared" si="124"/>
        <v/>
      </c>
      <c r="O320" s="119"/>
      <c r="P320" s="16" t="str">
        <f t="shared" si="125"/>
        <v/>
      </c>
      <c r="Q320" s="119"/>
      <c r="R320" s="16" t="str">
        <f t="shared" si="126"/>
        <v/>
      </c>
      <c r="S320" s="119"/>
      <c r="T320" s="17" t="str">
        <f t="shared" si="113"/>
        <v/>
      </c>
      <c r="U320" s="119"/>
      <c r="V320" s="17" t="str">
        <f t="shared" si="114"/>
        <v/>
      </c>
      <c r="W320" s="125" t="e">
        <f t="shared" si="115"/>
        <v>#VALUE!</v>
      </c>
      <c r="X320" s="119"/>
      <c r="Y320" s="17" t="str">
        <f t="shared" si="116"/>
        <v/>
      </c>
      <c r="Z320" s="119"/>
      <c r="AA320" s="16" t="str">
        <f t="shared" si="117"/>
        <v/>
      </c>
      <c r="AB320" s="119"/>
      <c r="AC320" s="17" t="str">
        <f t="shared" si="127"/>
        <v/>
      </c>
      <c r="AD320" s="119"/>
      <c r="AE320" s="16" t="str">
        <f t="shared" si="118"/>
        <v/>
      </c>
      <c r="AF320" s="119"/>
      <c r="AG320" s="17" t="str">
        <f t="shared" si="119"/>
        <v/>
      </c>
      <c r="AH320" s="119"/>
      <c r="AI320" s="17" t="str">
        <f t="shared" si="128"/>
        <v/>
      </c>
      <c r="AJ320" s="119"/>
      <c r="AK320" s="17" t="str">
        <f t="shared" si="120"/>
        <v/>
      </c>
      <c r="AL320" s="18" t="e">
        <f t="shared" si="129"/>
        <v>#VALUE!</v>
      </c>
      <c r="AM320" s="23"/>
      <c r="AN320" s="19"/>
      <c r="AO320" s="21" t="e">
        <f t="shared" si="121"/>
        <v>#DIV/0!</v>
      </c>
      <c r="AP320" s="22" t="e">
        <f t="shared" si="130"/>
        <v>#DIV/0!</v>
      </c>
      <c r="AQ320" s="20"/>
      <c r="AR320" s="13">
        <f t="shared" si="131"/>
        <v>0</v>
      </c>
      <c r="AS320" s="18" t="e">
        <f t="shared" si="132"/>
        <v>#DIV/0!</v>
      </c>
      <c r="AT320" s="24" t="e">
        <f t="shared" ca="1" si="133"/>
        <v>#DIV/0!</v>
      </c>
      <c r="AU320" s="24" t="e">
        <f t="shared" si="134"/>
        <v>#VALUE!</v>
      </c>
      <c r="AV320" s="24" t="e">
        <f t="shared" si="135"/>
        <v>#VALUE!</v>
      </c>
      <c r="AW320" s="24" t="e">
        <f t="shared" si="136"/>
        <v>#DIV/0!</v>
      </c>
      <c r="AX320" s="147" t="e">
        <f t="shared" ca="1" si="137"/>
        <v>#DIV/0!</v>
      </c>
      <c r="AY320" s="117" t="e">
        <f t="shared" ca="1" si="139"/>
        <v>#DIV/0!</v>
      </c>
    </row>
    <row r="321" spans="1:51" s="72" customFormat="1" x14ac:dyDescent="0.25">
      <c r="A321" s="59"/>
      <c r="B321" s="52"/>
      <c r="C321" s="52"/>
      <c r="D321" s="52"/>
      <c r="E321" s="52"/>
      <c r="F321" s="52"/>
      <c r="G321" s="129">
        <f t="shared" ca="1" si="112"/>
        <v>43617</v>
      </c>
      <c r="H321" s="74"/>
      <c r="I321" s="53"/>
      <c r="J321" s="1">
        <f t="shared" ca="1" si="122"/>
        <v>119.41956239019827</v>
      </c>
      <c r="K321" s="2" t="e">
        <f t="shared" ca="1" si="123"/>
        <v>#DIV/0!</v>
      </c>
      <c r="L321" s="117" t="e">
        <f t="shared" ca="1" si="138"/>
        <v>#DIV/0!</v>
      </c>
      <c r="M321" s="53"/>
      <c r="N321" s="16" t="str">
        <f t="shared" si="124"/>
        <v/>
      </c>
      <c r="O321" s="53"/>
      <c r="P321" s="16" t="str">
        <f t="shared" si="125"/>
        <v/>
      </c>
      <c r="Q321" s="53"/>
      <c r="R321" s="16" t="str">
        <f t="shared" si="126"/>
        <v/>
      </c>
      <c r="S321" s="53"/>
      <c r="T321" s="17" t="str">
        <f t="shared" si="113"/>
        <v/>
      </c>
      <c r="U321" s="53"/>
      <c r="V321" s="17" t="str">
        <f t="shared" si="114"/>
        <v/>
      </c>
      <c r="W321" s="125" t="e">
        <f t="shared" si="115"/>
        <v>#VALUE!</v>
      </c>
      <c r="X321" s="53"/>
      <c r="Y321" s="17" t="str">
        <f t="shared" si="116"/>
        <v/>
      </c>
      <c r="Z321" s="53"/>
      <c r="AA321" s="16" t="str">
        <f t="shared" si="117"/>
        <v/>
      </c>
      <c r="AB321" s="53"/>
      <c r="AC321" s="17" t="str">
        <f t="shared" si="127"/>
        <v/>
      </c>
      <c r="AD321" s="53"/>
      <c r="AE321" s="16" t="str">
        <f t="shared" si="118"/>
        <v/>
      </c>
      <c r="AF321" s="53"/>
      <c r="AG321" s="17" t="str">
        <f t="shared" si="119"/>
        <v/>
      </c>
      <c r="AH321" s="53"/>
      <c r="AI321" s="17" t="str">
        <f t="shared" si="128"/>
        <v/>
      </c>
      <c r="AJ321" s="53"/>
      <c r="AK321" s="17" t="str">
        <f t="shared" si="120"/>
        <v/>
      </c>
      <c r="AL321" s="18" t="e">
        <f t="shared" si="129"/>
        <v>#VALUE!</v>
      </c>
      <c r="AM321" s="54"/>
      <c r="AN321" s="55"/>
      <c r="AO321" s="21" t="e">
        <f t="shared" si="121"/>
        <v>#DIV/0!</v>
      </c>
      <c r="AP321" s="22" t="e">
        <f t="shared" si="130"/>
        <v>#DIV/0!</v>
      </c>
      <c r="AQ321" s="56"/>
      <c r="AR321" s="13">
        <f t="shared" si="131"/>
        <v>0</v>
      </c>
      <c r="AS321" s="18" t="e">
        <f t="shared" si="132"/>
        <v>#DIV/0!</v>
      </c>
      <c r="AT321" s="24" t="e">
        <f t="shared" ca="1" si="133"/>
        <v>#DIV/0!</v>
      </c>
      <c r="AU321" s="24" t="e">
        <f t="shared" si="134"/>
        <v>#VALUE!</v>
      </c>
      <c r="AV321" s="24" t="e">
        <f t="shared" si="135"/>
        <v>#VALUE!</v>
      </c>
      <c r="AW321" s="24" t="e">
        <f t="shared" si="136"/>
        <v>#DIV/0!</v>
      </c>
      <c r="AX321" s="147" t="e">
        <f t="shared" ca="1" si="137"/>
        <v>#DIV/0!</v>
      </c>
      <c r="AY321" s="117" t="e">
        <f t="shared" ca="1" si="139"/>
        <v>#DIV/0!</v>
      </c>
    </row>
    <row r="322" spans="1:51" s="72" customFormat="1" x14ac:dyDescent="0.25">
      <c r="A322" s="58"/>
      <c r="B322" s="44"/>
      <c r="C322" s="44"/>
      <c r="D322" s="44"/>
      <c r="E322" s="44"/>
      <c r="F322" s="44"/>
      <c r="G322" s="129">
        <f t="shared" ca="1" si="112"/>
        <v>43617</v>
      </c>
      <c r="H322" s="51"/>
      <c r="I322" s="119"/>
      <c r="J322" s="1">
        <f t="shared" ca="1" si="122"/>
        <v>119.41956239019827</v>
      </c>
      <c r="K322" s="2" t="e">
        <f t="shared" ca="1" si="123"/>
        <v>#DIV/0!</v>
      </c>
      <c r="L322" s="117" t="e">
        <f t="shared" ca="1" si="138"/>
        <v>#DIV/0!</v>
      </c>
      <c r="M322" s="119"/>
      <c r="N322" s="16" t="str">
        <f t="shared" si="124"/>
        <v/>
      </c>
      <c r="O322" s="119"/>
      <c r="P322" s="16" t="str">
        <f t="shared" si="125"/>
        <v/>
      </c>
      <c r="Q322" s="119"/>
      <c r="R322" s="16" t="str">
        <f t="shared" si="126"/>
        <v/>
      </c>
      <c r="S322" s="119"/>
      <c r="T322" s="17" t="str">
        <f t="shared" si="113"/>
        <v/>
      </c>
      <c r="U322" s="119"/>
      <c r="V322" s="17" t="str">
        <f t="shared" si="114"/>
        <v/>
      </c>
      <c r="W322" s="125" t="e">
        <f t="shared" si="115"/>
        <v>#VALUE!</v>
      </c>
      <c r="X322" s="119"/>
      <c r="Y322" s="17" t="str">
        <f t="shared" si="116"/>
        <v/>
      </c>
      <c r="Z322" s="119"/>
      <c r="AA322" s="16" t="str">
        <f t="shared" si="117"/>
        <v/>
      </c>
      <c r="AB322" s="119"/>
      <c r="AC322" s="17" t="str">
        <f t="shared" si="127"/>
        <v/>
      </c>
      <c r="AD322" s="119"/>
      <c r="AE322" s="16" t="str">
        <f t="shared" si="118"/>
        <v/>
      </c>
      <c r="AF322" s="119"/>
      <c r="AG322" s="17" t="str">
        <f t="shared" si="119"/>
        <v/>
      </c>
      <c r="AH322" s="119"/>
      <c r="AI322" s="17" t="str">
        <f t="shared" si="128"/>
        <v/>
      </c>
      <c r="AJ322" s="119"/>
      <c r="AK322" s="17" t="str">
        <f t="shared" si="120"/>
        <v/>
      </c>
      <c r="AL322" s="18" t="e">
        <f t="shared" si="129"/>
        <v>#VALUE!</v>
      </c>
      <c r="AM322" s="23"/>
      <c r="AN322" s="19"/>
      <c r="AO322" s="21" t="e">
        <f t="shared" si="121"/>
        <v>#DIV/0!</v>
      </c>
      <c r="AP322" s="22" t="e">
        <f t="shared" si="130"/>
        <v>#DIV/0!</v>
      </c>
      <c r="AQ322" s="20"/>
      <c r="AR322" s="13">
        <f t="shared" si="131"/>
        <v>0</v>
      </c>
      <c r="AS322" s="18" t="e">
        <f t="shared" si="132"/>
        <v>#DIV/0!</v>
      </c>
      <c r="AT322" s="24" t="e">
        <f t="shared" ca="1" si="133"/>
        <v>#DIV/0!</v>
      </c>
      <c r="AU322" s="24" t="e">
        <f t="shared" si="134"/>
        <v>#VALUE!</v>
      </c>
      <c r="AV322" s="24" t="e">
        <f t="shared" si="135"/>
        <v>#VALUE!</v>
      </c>
      <c r="AW322" s="24" t="e">
        <f t="shared" si="136"/>
        <v>#DIV/0!</v>
      </c>
      <c r="AX322" s="147" t="e">
        <f t="shared" ca="1" si="137"/>
        <v>#DIV/0!</v>
      </c>
      <c r="AY322" s="117" t="e">
        <f t="shared" ca="1" si="139"/>
        <v>#DIV/0!</v>
      </c>
    </row>
    <row r="323" spans="1:51" s="72" customFormat="1" x14ac:dyDescent="0.25">
      <c r="A323" s="59"/>
      <c r="B323" s="52"/>
      <c r="C323" s="52"/>
      <c r="D323" s="52"/>
      <c r="E323" s="52"/>
      <c r="F323" s="52"/>
      <c r="G323" s="129">
        <f t="shared" ca="1" si="112"/>
        <v>43617</v>
      </c>
      <c r="H323" s="74"/>
      <c r="I323" s="53"/>
      <c r="J323" s="1">
        <f t="shared" ca="1" si="122"/>
        <v>119.41956239019827</v>
      </c>
      <c r="K323" s="2" t="e">
        <f t="shared" ca="1" si="123"/>
        <v>#DIV/0!</v>
      </c>
      <c r="L323" s="117" t="e">
        <f t="shared" ca="1" si="138"/>
        <v>#DIV/0!</v>
      </c>
      <c r="M323" s="53"/>
      <c r="N323" s="16" t="str">
        <f t="shared" si="124"/>
        <v/>
      </c>
      <c r="O323" s="53"/>
      <c r="P323" s="16" t="str">
        <f t="shared" si="125"/>
        <v/>
      </c>
      <c r="Q323" s="53"/>
      <c r="R323" s="16" t="str">
        <f t="shared" si="126"/>
        <v/>
      </c>
      <c r="S323" s="53"/>
      <c r="T323" s="17" t="str">
        <f t="shared" si="113"/>
        <v/>
      </c>
      <c r="U323" s="53"/>
      <c r="V323" s="17" t="str">
        <f t="shared" si="114"/>
        <v/>
      </c>
      <c r="W323" s="125" t="e">
        <f t="shared" si="115"/>
        <v>#VALUE!</v>
      </c>
      <c r="X323" s="53"/>
      <c r="Y323" s="17" t="str">
        <f t="shared" si="116"/>
        <v/>
      </c>
      <c r="Z323" s="53"/>
      <c r="AA323" s="16" t="str">
        <f t="shared" si="117"/>
        <v/>
      </c>
      <c r="AB323" s="53"/>
      <c r="AC323" s="17" t="str">
        <f t="shared" si="127"/>
        <v/>
      </c>
      <c r="AD323" s="53"/>
      <c r="AE323" s="16" t="str">
        <f t="shared" si="118"/>
        <v/>
      </c>
      <c r="AF323" s="53"/>
      <c r="AG323" s="17" t="str">
        <f t="shared" si="119"/>
        <v/>
      </c>
      <c r="AH323" s="53"/>
      <c r="AI323" s="17" t="str">
        <f t="shared" si="128"/>
        <v/>
      </c>
      <c r="AJ323" s="53"/>
      <c r="AK323" s="17" t="str">
        <f t="shared" si="120"/>
        <v/>
      </c>
      <c r="AL323" s="18" t="e">
        <f t="shared" si="129"/>
        <v>#VALUE!</v>
      </c>
      <c r="AM323" s="54"/>
      <c r="AN323" s="55"/>
      <c r="AO323" s="21" t="e">
        <f t="shared" si="121"/>
        <v>#DIV/0!</v>
      </c>
      <c r="AP323" s="22" t="e">
        <f t="shared" si="130"/>
        <v>#DIV/0!</v>
      </c>
      <c r="AQ323" s="56"/>
      <c r="AR323" s="13">
        <f t="shared" si="131"/>
        <v>0</v>
      </c>
      <c r="AS323" s="18" t="e">
        <f t="shared" si="132"/>
        <v>#DIV/0!</v>
      </c>
      <c r="AT323" s="24" t="e">
        <f t="shared" ca="1" si="133"/>
        <v>#DIV/0!</v>
      </c>
      <c r="AU323" s="24" t="e">
        <f t="shared" si="134"/>
        <v>#VALUE!</v>
      </c>
      <c r="AV323" s="24" t="e">
        <f t="shared" si="135"/>
        <v>#VALUE!</v>
      </c>
      <c r="AW323" s="24" t="e">
        <f t="shared" si="136"/>
        <v>#DIV/0!</v>
      </c>
      <c r="AX323" s="147" t="e">
        <f t="shared" ca="1" si="137"/>
        <v>#DIV/0!</v>
      </c>
      <c r="AY323" s="117" t="e">
        <f t="shared" ca="1" si="139"/>
        <v>#DIV/0!</v>
      </c>
    </row>
    <row r="324" spans="1:51" s="72" customFormat="1" x14ac:dyDescent="0.25">
      <c r="A324" s="58"/>
      <c r="B324" s="44"/>
      <c r="C324" s="44"/>
      <c r="D324" s="44"/>
      <c r="E324" s="44"/>
      <c r="F324" s="44"/>
      <c r="G324" s="129">
        <f t="shared" ca="1" si="112"/>
        <v>43617</v>
      </c>
      <c r="H324" s="51"/>
      <c r="I324" s="119"/>
      <c r="J324" s="1">
        <f t="shared" ca="1" si="122"/>
        <v>119.41956239019827</v>
      </c>
      <c r="K324" s="2" t="e">
        <f t="shared" ca="1" si="123"/>
        <v>#DIV/0!</v>
      </c>
      <c r="L324" s="117" t="e">
        <f t="shared" ca="1" si="138"/>
        <v>#DIV/0!</v>
      </c>
      <c r="M324" s="119"/>
      <c r="N324" s="16" t="str">
        <f t="shared" si="124"/>
        <v/>
      </c>
      <c r="O324" s="119"/>
      <c r="P324" s="16" t="str">
        <f t="shared" si="125"/>
        <v/>
      </c>
      <c r="Q324" s="119"/>
      <c r="R324" s="16" t="str">
        <f t="shared" si="126"/>
        <v/>
      </c>
      <c r="S324" s="119"/>
      <c r="T324" s="17" t="str">
        <f t="shared" si="113"/>
        <v/>
      </c>
      <c r="U324" s="119"/>
      <c r="V324" s="17" t="str">
        <f t="shared" si="114"/>
        <v/>
      </c>
      <c r="W324" s="125" t="e">
        <f t="shared" si="115"/>
        <v>#VALUE!</v>
      </c>
      <c r="X324" s="119"/>
      <c r="Y324" s="17" t="str">
        <f t="shared" si="116"/>
        <v/>
      </c>
      <c r="Z324" s="119"/>
      <c r="AA324" s="16" t="str">
        <f t="shared" si="117"/>
        <v/>
      </c>
      <c r="AB324" s="119"/>
      <c r="AC324" s="17" t="str">
        <f t="shared" si="127"/>
        <v/>
      </c>
      <c r="AD324" s="119"/>
      <c r="AE324" s="16" t="str">
        <f t="shared" si="118"/>
        <v/>
      </c>
      <c r="AF324" s="119"/>
      <c r="AG324" s="17" t="str">
        <f t="shared" si="119"/>
        <v/>
      </c>
      <c r="AH324" s="119"/>
      <c r="AI324" s="17" t="str">
        <f t="shared" si="128"/>
        <v/>
      </c>
      <c r="AJ324" s="119"/>
      <c r="AK324" s="17" t="str">
        <f t="shared" si="120"/>
        <v/>
      </c>
      <c r="AL324" s="18" t="e">
        <f t="shared" si="129"/>
        <v>#VALUE!</v>
      </c>
      <c r="AM324" s="23"/>
      <c r="AN324" s="19"/>
      <c r="AO324" s="21" t="e">
        <f t="shared" si="121"/>
        <v>#DIV/0!</v>
      </c>
      <c r="AP324" s="22" t="e">
        <f t="shared" si="130"/>
        <v>#DIV/0!</v>
      </c>
      <c r="AQ324" s="20"/>
      <c r="AR324" s="13">
        <f t="shared" si="131"/>
        <v>0</v>
      </c>
      <c r="AS324" s="18" t="e">
        <f t="shared" si="132"/>
        <v>#DIV/0!</v>
      </c>
      <c r="AT324" s="24" t="e">
        <f t="shared" ca="1" si="133"/>
        <v>#DIV/0!</v>
      </c>
      <c r="AU324" s="24" t="e">
        <f t="shared" si="134"/>
        <v>#VALUE!</v>
      </c>
      <c r="AV324" s="24" t="e">
        <f t="shared" si="135"/>
        <v>#VALUE!</v>
      </c>
      <c r="AW324" s="24" t="e">
        <f t="shared" si="136"/>
        <v>#DIV/0!</v>
      </c>
      <c r="AX324" s="147" t="e">
        <f t="shared" ca="1" si="137"/>
        <v>#DIV/0!</v>
      </c>
      <c r="AY324" s="117" t="e">
        <f t="shared" ca="1" si="139"/>
        <v>#DIV/0!</v>
      </c>
    </row>
    <row r="325" spans="1:51" s="72" customFormat="1" x14ac:dyDescent="0.25">
      <c r="A325" s="59"/>
      <c r="B325" s="52"/>
      <c r="C325" s="52"/>
      <c r="D325" s="52"/>
      <c r="E325" s="52"/>
      <c r="F325" s="52"/>
      <c r="G325" s="129">
        <f t="shared" ca="1" si="112"/>
        <v>43617</v>
      </c>
      <c r="H325" s="74"/>
      <c r="I325" s="53"/>
      <c r="J325" s="1">
        <f t="shared" ca="1" si="122"/>
        <v>119.41956239019827</v>
      </c>
      <c r="K325" s="2" t="e">
        <f t="shared" ca="1" si="123"/>
        <v>#DIV/0!</v>
      </c>
      <c r="L325" s="117" t="e">
        <f t="shared" ca="1" si="138"/>
        <v>#DIV/0!</v>
      </c>
      <c r="M325" s="53"/>
      <c r="N325" s="16" t="str">
        <f t="shared" si="124"/>
        <v/>
      </c>
      <c r="O325" s="53"/>
      <c r="P325" s="16" t="str">
        <f t="shared" si="125"/>
        <v/>
      </c>
      <c r="Q325" s="53"/>
      <c r="R325" s="16" t="str">
        <f t="shared" si="126"/>
        <v/>
      </c>
      <c r="S325" s="53"/>
      <c r="T325" s="17" t="str">
        <f t="shared" si="113"/>
        <v/>
      </c>
      <c r="U325" s="53"/>
      <c r="V325" s="17" t="str">
        <f t="shared" si="114"/>
        <v/>
      </c>
      <c r="W325" s="125" t="e">
        <f t="shared" si="115"/>
        <v>#VALUE!</v>
      </c>
      <c r="X325" s="53"/>
      <c r="Y325" s="17" t="str">
        <f t="shared" si="116"/>
        <v/>
      </c>
      <c r="Z325" s="53"/>
      <c r="AA325" s="16" t="str">
        <f t="shared" si="117"/>
        <v/>
      </c>
      <c r="AB325" s="53"/>
      <c r="AC325" s="17" t="str">
        <f t="shared" si="127"/>
        <v/>
      </c>
      <c r="AD325" s="53"/>
      <c r="AE325" s="16" t="str">
        <f t="shared" si="118"/>
        <v/>
      </c>
      <c r="AF325" s="53"/>
      <c r="AG325" s="17" t="str">
        <f t="shared" si="119"/>
        <v/>
      </c>
      <c r="AH325" s="53"/>
      <c r="AI325" s="17" t="str">
        <f t="shared" si="128"/>
        <v/>
      </c>
      <c r="AJ325" s="53"/>
      <c r="AK325" s="17" t="str">
        <f t="shared" si="120"/>
        <v/>
      </c>
      <c r="AL325" s="18" t="e">
        <f t="shared" si="129"/>
        <v>#VALUE!</v>
      </c>
      <c r="AM325" s="54"/>
      <c r="AN325" s="55"/>
      <c r="AO325" s="21" t="e">
        <f t="shared" si="121"/>
        <v>#DIV/0!</v>
      </c>
      <c r="AP325" s="22" t="e">
        <f t="shared" si="130"/>
        <v>#DIV/0!</v>
      </c>
      <c r="AQ325" s="56"/>
      <c r="AR325" s="13">
        <f t="shared" si="131"/>
        <v>0</v>
      </c>
      <c r="AS325" s="18" t="e">
        <f t="shared" si="132"/>
        <v>#DIV/0!</v>
      </c>
      <c r="AT325" s="24" t="e">
        <f t="shared" ca="1" si="133"/>
        <v>#DIV/0!</v>
      </c>
      <c r="AU325" s="24" t="e">
        <f t="shared" si="134"/>
        <v>#VALUE!</v>
      </c>
      <c r="AV325" s="24" t="e">
        <f t="shared" si="135"/>
        <v>#VALUE!</v>
      </c>
      <c r="AW325" s="24" t="e">
        <f t="shared" si="136"/>
        <v>#DIV/0!</v>
      </c>
      <c r="AX325" s="147" t="e">
        <f t="shared" ca="1" si="137"/>
        <v>#DIV/0!</v>
      </c>
      <c r="AY325" s="117" t="e">
        <f t="shared" ca="1" si="139"/>
        <v>#DIV/0!</v>
      </c>
    </row>
    <row r="326" spans="1:51" s="72" customFormat="1" x14ac:dyDescent="0.25">
      <c r="A326" s="58"/>
      <c r="B326" s="44"/>
      <c r="C326" s="44"/>
      <c r="D326" s="44"/>
      <c r="E326" s="44"/>
      <c r="F326" s="44"/>
      <c r="G326" s="129">
        <f t="shared" ca="1" si="112"/>
        <v>43617</v>
      </c>
      <c r="H326" s="51"/>
      <c r="I326" s="119"/>
      <c r="J326" s="1">
        <f t="shared" ca="1" si="122"/>
        <v>119.41956239019827</v>
      </c>
      <c r="K326" s="2" t="e">
        <f t="shared" ca="1" si="123"/>
        <v>#DIV/0!</v>
      </c>
      <c r="L326" s="117" t="e">
        <f t="shared" ca="1" si="138"/>
        <v>#DIV/0!</v>
      </c>
      <c r="M326" s="119"/>
      <c r="N326" s="16" t="str">
        <f t="shared" si="124"/>
        <v/>
      </c>
      <c r="O326" s="119"/>
      <c r="P326" s="16" t="str">
        <f t="shared" si="125"/>
        <v/>
      </c>
      <c r="Q326" s="119"/>
      <c r="R326" s="16" t="str">
        <f t="shared" si="126"/>
        <v/>
      </c>
      <c r="S326" s="119"/>
      <c r="T326" s="17" t="str">
        <f t="shared" si="113"/>
        <v/>
      </c>
      <c r="U326" s="119"/>
      <c r="V326" s="17" t="str">
        <f t="shared" si="114"/>
        <v/>
      </c>
      <c r="W326" s="125" t="e">
        <f t="shared" si="115"/>
        <v>#VALUE!</v>
      </c>
      <c r="X326" s="119"/>
      <c r="Y326" s="17" t="str">
        <f t="shared" si="116"/>
        <v/>
      </c>
      <c r="Z326" s="119"/>
      <c r="AA326" s="16" t="str">
        <f t="shared" si="117"/>
        <v/>
      </c>
      <c r="AB326" s="119"/>
      <c r="AC326" s="17" t="str">
        <f t="shared" si="127"/>
        <v/>
      </c>
      <c r="AD326" s="119"/>
      <c r="AE326" s="16" t="str">
        <f t="shared" si="118"/>
        <v/>
      </c>
      <c r="AF326" s="119"/>
      <c r="AG326" s="17" t="str">
        <f t="shared" si="119"/>
        <v/>
      </c>
      <c r="AH326" s="119"/>
      <c r="AI326" s="17" t="str">
        <f t="shared" si="128"/>
        <v/>
      </c>
      <c r="AJ326" s="119"/>
      <c r="AK326" s="17" t="str">
        <f t="shared" si="120"/>
        <v/>
      </c>
      <c r="AL326" s="18" t="e">
        <f t="shared" si="129"/>
        <v>#VALUE!</v>
      </c>
      <c r="AM326" s="23"/>
      <c r="AN326" s="19"/>
      <c r="AO326" s="21" t="e">
        <f t="shared" si="121"/>
        <v>#DIV/0!</v>
      </c>
      <c r="AP326" s="22" t="e">
        <f t="shared" si="130"/>
        <v>#DIV/0!</v>
      </c>
      <c r="AQ326" s="20"/>
      <c r="AR326" s="13">
        <f t="shared" si="131"/>
        <v>0</v>
      </c>
      <c r="AS326" s="18" t="e">
        <f t="shared" si="132"/>
        <v>#DIV/0!</v>
      </c>
      <c r="AT326" s="24" t="e">
        <f t="shared" ca="1" si="133"/>
        <v>#DIV/0!</v>
      </c>
      <c r="AU326" s="24" t="e">
        <f t="shared" si="134"/>
        <v>#VALUE!</v>
      </c>
      <c r="AV326" s="24" t="e">
        <f t="shared" si="135"/>
        <v>#VALUE!</v>
      </c>
      <c r="AW326" s="24" t="e">
        <f t="shared" si="136"/>
        <v>#DIV/0!</v>
      </c>
      <c r="AX326" s="147" t="e">
        <f t="shared" ca="1" si="137"/>
        <v>#DIV/0!</v>
      </c>
      <c r="AY326" s="117" t="e">
        <f t="shared" ca="1" si="139"/>
        <v>#DIV/0!</v>
      </c>
    </row>
    <row r="327" spans="1:51" s="72" customFormat="1" x14ac:dyDescent="0.25">
      <c r="A327" s="59"/>
      <c r="B327" s="52"/>
      <c r="C327" s="52"/>
      <c r="D327" s="52"/>
      <c r="E327" s="52"/>
      <c r="F327" s="52"/>
      <c r="G327" s="129">
        <f t="shared" ca="1" si="112"/>
        <v>43617</v>
      </c>
      <c r="H327" s="74"/>
      <c r="I327" s="53"/>
      <c r="J327" s="1">
        <f t="shared" ca="1" si="122"/>
        <v>119.41956239019827</v>
      </c>
      <c r="K327" s="2" t="e">
        <f t="shared" ca="1" si="123"/>
        <v>#DIV/0!</v>
      </c>
      <c r="L327" s="117" t="e">
        <f t="shared" ca="1" si="138"/>
        <v>#DIV/0!</v>
      </c>
      <c r="M327" s="53"/>
      <c r="N327" s="16" t="str">
        <f t="shared" si="124"/>
        <v/>
      </c>
      <c r="O327" s="53"/>
      <c r="P327" s="16" t="str">
        <f t="shared" si="125"/>
        <v/>
      </c>
      <c r="Q327" s="53"/>
      <c r="R327" s="16" t="str">
        <f t="shared" si="126"/>
        <v/>
      </c>
      <c r="S327" s="53"/>
      <c r="T327" s="17" t="str">
        <f t="shared" si="113"/>
        <v/>
      </c>
      <c r="U327" s="53"/>
      <c r="V327" s="17" t="str">
        <f t="shared" si="114"/>
        <v/>
      </c>
      <c r="W327" s="125" t="e">
        <f t="shared" si="115"/>
        <v>#VALUE!</v>
      </c>
      <c r="X327" s="53"/>
      <c r="Y327" s="17" t="str">
        <f t="shared" si="116"/>
        <v/>
      </c>
      <c r="Z327" s="53"/>
      <c r="AA327" s="16" t="str">
        <f t="shared" si="117"/>
        <v/>
      </c>
      <c r="AB327" s="53"/>
      <c r="AC327" s="17" t="str">
        <f t="shared" si="127"/>
        <v/>
      </c>
      <c r="AD327" s="53"/>
      <c r="AE327" s="16" t="str">
        <f t="shared" si="118"/>
        <v/>
      </c>
      <c r="AF327" s="53"/>
      <c r="AG327" s="17" t="str">
        <f t="shared" si="119"/>
        <v/>
      </c>
      <c r="AH327" s="53"/>
      <c r="AI327" s="17" t="str">
        <f t="shared" si="128"/>
        <v/>
      </c>
      <c r="AJ327" s="53"/>
      <c r="AK327" s="17" t="str">
        <f t="shared" si="120"/>
        <v/>
      </c>
      <c r="AL327" s="18" t="e">
        <f t="shared" si="129"/>
        <v>#VALUE!</v>
      </c>
      <c r="AM327" s="54"/>
      <c r="AN327" s="55"/>
      <c r="AO327" s="21" t="e">
        <f t="shared" si="121"/>
        <v>#DIV/0!</v>
      </c>
      <c r="AP327" s="22" t="e">
        <f t="shared" si="130"/>
        <v>#DIV/0!</v>
      </c>
      <c r="AQ327" s="56"/>
      <c r="AR327" s="13">
        <f t="shared" si="131"/>
        <v>0</v>
      </c>
      <c r="AS327" s="18" t="e">
        <f t="shared" si="132"/>
        <v>#DIV/0!</v>
      </c>
      <c r="AT327" s="24" t="e">
        <f t="shared" ca="1" si="133"/>
        <v>#DIV/0!</v>
      </c>
      <c r="AU327" s="24" t="e">
        <f t="shared" si="134"/>
        <v>#VALUE!</v>
      </c>
      <c r="AV327" s="24" t="e">
        <f t="shared" si="135"/>
        <v>#VALUE!</v>
      </c>
      <c r="AW327" s="24" t="e">
        <f t="shared" si="136"/>
        <v>#DIV/0!</v>
      </c>
      <c r="AX327" s="147" t="e">
        <f t="shared" ca="1" si="137"/>
        <v>#DIV/0!</v>
      </c>
      <c r="AY327" s="117" t="e">
        <f t="shared" ca="1" si="139"/>
        <v>#DIV/0!</v>
      </c>
    </row>
    <row r="328" spans="1:51" s="72" customFormat="1" x14ac:dyDescent="0.25">
      <c r="A328" s="58"/>
      <c r="B328" s="44"/>
      <c r="C328" s="44"/>
      <c r="D328" s="44"/>
      <c r="E328" s="44"/>
      <c r="F328" s="44"/>
      <c r="G328" s="129">
        <f t="shared" ca="1" si="112"/>
        <v>43617</v>
      </c>
      <c r="H328" s="51"/>
      <c r="I328" s="119"/>
      <c r="J328" s="1">
        <f t="shared" ca="1" si="122"/>
        <v>119.41956239019827</v>
      </c>
      <c r="K328" s="2" t="e">
        <f t="shared" ca="1" si="123"/>
        <v>#DIV/0!</v>
      </c>
      <c r="L328" s="117" t="e">
        <f t="shared" ca="1" si="138"/>
        <v>#DIV/0!</v>
      </c>
      <c r="M328" s="119"/>
      <c r="N328" s="16" t="str">
        <f t="shared" si="124"/>
        <v/>
      </c>
      <c r="O328" s="119"/>
      <c r="P328" s="16" t="str">
        <f t="shared" si="125"/>
        <v/>
      </c>
      <c r="Q328" s="119"/>
      <c r="R328" s="16" t="str">
        <f t="shared" si="126"/>
        <v/>
      </c>
      <c r="S328" s="119"/>
      <c r="T328" s="17" t="str">
        <f t="shared" si="113"/>
        <v/>
      </c>
      <c r="U328" s="119"/>
      <c r="V328" s="17" t="str">
        <f t="shared" si="114"/>
        <v/>
      </c>
      <c r="W328" s="125" t="e">
        <f t="shared" si="115"/>
        <v>#VALUE!</v>
      </c>
      <c r="X328" s="119"/>
      <c r="Y328" s="17" t="str">
        <f t="shared" si="116"/>
        <v/>
      </c>
      <c r="Z328" s="119"/>
      <c r="AA328" s="16" t="str">
        <f t="shared" si="117"/>
        <v/>
      </c>
      <c r="AB328" s="119"/>
      <c r="AC328" s="17" t="str">
        <f t="shared" si="127"/>
        <v/>
      </c>
      <c r="AD328" s="119"/>
      <c r="AE328" s="16" t="str">
        <f t="shared" si="118"/>
        <v/>
      </c>
      <c r="AF328" s="119"/>
      <c r="AG328" s="17" t="str">
        <f t="shared" si="119"/>
        <v/>
      </c>
      <c r="AH328" s="119"/>
      <c r="AI328" s="17" t="str">
        <f t="shared" si="128"/>
        <v/>
      </c>
      <c r="AJ328" s="119"/>
      <c r="AK328" s="17" t="str">
        <f t="shared" si="120"/>
        <v/>
      </c>
      <c r="AL328" s="18" t="e">
        <f t="shared" si="129"/>
        <v>#VALUE!</v>
      </c>
      <c r="AM328" s="23"/>
      <c r="AN328" s="19"/>
      <c r="AO328" s="21" t="e">
        <f t="shared" si="121"/>
        <v>#DIV/0!</v>
      </c>
      <c r="AP328" s="22" t="e">
        <f t="shared" si="130"/>
        <v>#DIV/0!</v>
      </c>
      <c r="AQ328" s="20"/>
      <c r="AR328" s="13">
        <f t="shared" si="131"/>
        <v>0</v>
      </c>
      <c r="AS328" s="18" t="e">
        <f t="shared" si="132"/>
        <v>#DIV/0!</v>
      </c>
      <c r="AT328" s="24" t="e">
        <f t="shared" ca="1" si="133"/>
        <v>#DIV/0!</v>
      </c>
      <c r="AU328" s="24" t="e">
        <f t="shared" si="134"/>
        <v>#VALUE!</v>
      </c>
      <c r="AV328" s="24" t="e">
        <f t="shared" si="135"/>
        <v>#VALUE!</v>
      </c>
      <c r="AW328" s="24" t="e">
        <f t="shared" si="136"/>
        <v>#DIV/0!</v>
      </c>
      <c r="AX328" s="147" t="e">
        <f t="shared" ca="1" si="137"/>
        <v>#DIV/0!</v>
      </c>
      <c r="AY328" s="117" t="e">
        <f t="shared" ca="1" si="139"/>
        <v>#DIV/0!</v>
      </c>
    </row>
    <row r="329" spans="1:51" s="72" customFormat="1" x14ac:dyDescent="0.25">
      <c r="A329" s="59"/>
      <c r="B329" s="52"/>
      <c r="C329" s="52"/>
      <c r="D329" s="52"/>
      <c r="E329" s="52"/>
      <c r="F329" s="52"/>
      <c r="G329" s="129">
        <f t="shared" ca="1" si="112"/>
        <v>43617</v>
      </c>
      <c r="H329" s="74"/>
      <c r="I329" s="53"/>
      <c r="J329" s="1">
        <f t="shared" ca="1" si="122"/>
        <v>119.41956239019827</v>
      </c>
      <c r="K329" s="2" t="e">
        <f t="shared" ca="1" si="123"/>
        <v>#DIV/0!</v>
      </c>
      <c r="L329" s="117" t="e">
        <f t="shared" ca="1" si="138"/>
        <v>#DIV/0!</v>
      </c>
      <c r="M329" s="53"/>
      <c r="N329" s="16" t="str">
        <f t="shared" si="124"/>
        <v/>
      </c>
      <c r="O329" s="53"/>
      <c r="P329" s="16" t="str">
        <f t="shared" si="125"/>
        <v/>
      </c>
      <c r="Q329" s="53"/>
      <c r="R329" s="16" t="str">
        <f t="shared" si="126"/>
        <v/>
      </c>
      <c r="S329" s="53"/>
      <c r="T329" s="17" t="str">
        <f t="shared" si="113"/>
        <v/>
      </c>
      <c r="U329" s="53"/>
      <c r="V329" s="17" t="str">
        <f t="shared" si="114"/>
        <v/>
      </c>
      <c r="W329" s="125" t="e">
        <f t="shared" si="115"/>
        <v>#VALUE!</v>
      </c>
      <c r="X329" s="53"/>
      <c r="Y329" s="17" t="str">
        <f t="shared" si="116"/>
        <v/>
      </c>
      <c r="Z329" s="53"/>
      <c r="AA329" s="16" t="str">
        <f t="shared" si="117"/>
        <v/>
      </c>
      <c r="AB329" s="53"/>
      <c r="AC329" s="17" t="str">
        <f t="shared" si="127"/>
        <v/>
      </c>
      <c r="AD329" s="53"/>
      <c r="AE329" s="16" t="str">
        <f t="shared" si="118"/>
        <v/>
      </c>
      <c r="AF329" s="53"/>
      <c r="AG329" s="17" t="str">
        <f t="shared" si="119"/>
        <v/>
      </c>
      <c r="AH329" s="53"/>
      <c r="AI329" s="17" t="str">
        <f t="shared" si="128"/>
        <v/>
      </c>
      <c r="AJ329" s="53"/>
      <c r="AK329" s="17" t="str">
        <f t="shared" si="120"/>
        <v/>
      </c>
      <c r="AL329" s="18" t="e">
        <f t="shared" si="129"/>
        <v>#VALUE!</v>
      </c>
      <c r="AM329" s="54"/>
      <c r="AN329" s="55"/>
      <c r="AO329" s="21" t="e">
        <f t="shared" si="121"/>
        <v>#DIV/0!</v>
      </c>
      <c r="AP329" s="22" t="e">
        <f t="shared" si="130"/>
        <v>#DIV/0!</v>
      </c>
      <c r="AQ329" s="56"/>
      <c r="AR329" s="13">
        <f t="shared" si="131"/>
        <v>0</v>
      </c>
      <c r="AS329" s="18" t="e">
        <f t="shared" si="132"/>
        <v>#DIV/0!</v>
      </c>
      <c r="AT329" s="24" t="e">
        <f t="shared" ca="1" si="133"/>
        <v>#DIV/0!</v>
      </c>
      <c r="AU329" s="24" t="e">
        <f t="shared" si="134"/>
        <v>#VALUE!</v>
      </c>
      <c r="AV329" s="24" t="e">
        <f t="shared" si="135"/>
        <v>#VALUE!</v>
      </c>
      <c r="AW329" s="24" t="e">
        <f t="shared" si="136"/>
        <v>#DIV/0!</v>
      </c>
      <c r="AX329" s="147" t="e">
        <f t="shared" ca="1" si="137"/>
        <v>#DIV/0!</v>
      </c>
      <c r="AY329" s="117" t="e">
        <f t="shared" ca="1" si="139"/>
        <v>#DIV/0!</v>
      </c>
    </row>
    <row r="330" spans="1:51" s="72" customFormat="1" x14ac:dyDescent="0.25">
      <c r="A330" s="58"/>
      <c r="B330" s="44"/>
      <c r="C330" s="44"/>
      <c r="D330" s="44"/>
      <c r="E330" s="44"/>
      <c r="F330" s="44"/>
      <c r="G330" s="129">
        <f t="shared" ca="1" si="112"/>
        <v>43617</v>
      </c>
      <c r="H330" s="51"/>
      <c r="I330" s="119"/>
      <c r="J330" s="1">
        <f t="shared" ca="1" si="122"/>
        <v>119.41956239019827</v>
      </c>
      <c r="K330" s="2" t="e">
        <f t="shared" ca="1" si="123"/>
        <v>#DIV/0!</v>
      </c>
      <c r="L330" s="117" t="e">
        <f t="shared" ca="1" si="138"/>
        <v>#DIV/0!</v>
      </c>
      <c r="M330" s="119"/>
      <c r="N330" s="16" t="str">
        <f t="shared" si="124"/>
        <v/>
      </c>
      <c r="O330" s="119"/>
      <c r="P330" s="16" t="str">
        <f t="shared" si="125"/>
        <v/>
      </c>
      <c r="Q330" s="119"/>
      <c r="R330" s="16" t="str">
        <f t="shared" si="126"/>
        <v/>
      </c>
      <c r="S330" s="119"/>
      <c r="T330" s="17" t="str">
        <f t="shared" si="113"/>
        <v/>
      </c>
      <c r="U330" s="119"/>
      <c r="V330" s="17" t="str">
        <f t="shared" si="114"/>
        <v/>
      </c>
      <c r="W330" s="125" t="e">
        <f t="shared" si="115"/>
        <v>#VALUE!</v>
      </c>
      <c r="X330" s="119"/>
      <c r="Y330" s="17" t="str">
        <f t="shared" si="116"/>
        <v/>
      </c>
      <c r="Z330" s="119"/>
      <c r="AA330" s="16" t="str">
        <f t="shared" si="117"/>
        <v/>
      </c>
      <c r="AB330" s="119"/>
      <c r="AC330" s="17" t="str">
        <f t="shared" si="127"/>
        <v/>
      </c>
      <c r="AD330" s="119"/>
      <c r="AE330" s="16" t="str">
        <f t="shared" si="118"/>
        <v/>
      </c>
      <c r="AF330" s="119"/>
      <c r="AG330" s="17" t="str">
        <f t="shared" si="119"/>
        <v/>
      </c>
      <c r="AH330" s="119"/>
      <c r="AI330" s="17" t="str">
        <f t="shared" si="128"/>
        <v/>
      </c>
      <c r="AJ330" s="119"/>
      <c r="AK330" s="17" t="str">
        <f t="shared" si="120"/>
        <v/>
      </c>
      <c r="AL330" s="18" t="e">
        <f t="shared" si="129"/>
        <v>#VALUE!</v>
      </c>
      <c r="AM330" s="23"/>
      <c r="AN330" s="19"/>
      <c r="AO330" s="21" t="e">
        <f t="shared" si="121"/>
        <v>#DIV/0!</v>
      </c>
      <c r="AP330" s="22" t="e">
        <f t="shared" si="130"/>
        <v>#DIV/0!</v>
      </c>
      <c r="AQ330" s="20"/>
      <c r="AR330" s="13">
        <f t="shared" si="131"/>
        <v>0</v>
      </c>
      <c r="AS330" s="18" t="e">
        <f t="shared" si="132"/>
        <v>#DIV/0!</v>
      </c>
      <c r="AT330" s="24" t="e">
        <f t="shared" ca="1" si="133"/>
        <v>#DIV/0!</v>
      </c>
      <c r="AU330" s="24" t="e">
        <f t="shared" si="134"/>
        <v>#VALUE!</v>
      </c>
      <c r="AV330" s="24" t="e">
        <f t="shared" si="135"/>
        <v>#VALUE!</v>
      </c>
      <c r="AW330" s="24" t="e">
        <f t="shared" si="136"/>
        <v>#DIV/0!</v>
      </c>
      <c r="AX330" s="147" t="e">
        <f t="shared" ca="1" si="137"/>
        <v>#DIV/0!</v>
      </c>
      <c r="AY330" s="117" t="e">
        <f t="shared" ca="1" si="139"/>
        <v>#DIV/0!</v>
      </c>
    </row>
    <row r="331" spans="1:51" x14ac:dyDescent="0.25">
      <c r="A331" s="59"/>
      <c r="B331" s="52"/>
      <c r="C331" s="52"/>
      <c r="D331" s="52"/>
      <c r="E331" s="52"/>
      <c r="F331" s="52"/>
      <c r="G331" s="129">
        <f t="shared" ca="1" si="112"/>
        <v>43617</v>
      </c>
      <c r="H331" s="74"/>
      <c r="I331" s="53"/>
      <c r="J331" s="1">
        <f t="shared" ca="1" si="122"/>
        <v>119.41956239019827</v>
      </c>
      <c r="K331" s="2" t="e">
        <f t="shared" ca="1" si="123"/>
        <v>#DIV/0!</v>
      </c>
      <c r="L331" s="117" t="e">
        <f t="shared" ca="1" si="138"/>
        <v>#DIV/0!</v>
      </c>
      <c r="M331" s="53"/>
      <c r="N331" s="16" t="str">
        <f t="shared" si="124"/>
        <v/>
      </c>
      <c r="O331" s="53"/>
      <c r="P331" s="16" t="str">
        <f t="shared" si="125"/>
        <v/>
      </c>
      <c r="Q331" s="53"/>
      <c r="R331" s="16" t="str">
        <f t="shared" si="126"/>
        <v/>
      </c>
      <c r="S331" s="53"/>
      <c r="T331" s="17" t="str">
        <f t="shared" si="113"/>
        <v/>
      </c>
      <c r="U331" s="53"/>
      <c r="V331" s="17" t="str">
        <f t="shared" si="114"/>
        <v/>
      </c>
      <c r="W331" s="125" t="e">
        <f t="shared" si="115"/>
        <v>#VALUE!</v>
      </c>
      <c r="X331" s="53"/>
      <c r="Y331" s="17" t="str">
        <f t="shared" si="116"/>
        <v/>
      </c>
      <c r="Z331" s="53"/>
      <c r="AA331" s="16" t="str">
        <f t="shared" si="117"/>
        <v/>
      </c>
      <c r="AB331" s="53"/>
      <c r="AC331" s="17" t="str">
        <f t="shared" si="127"/>
        <v/>
      </c>
      <c r="AD331" s="53"/>
      <c r="AE331" s="16" t="str">
        <f t="shared" si="118"/>
        <v/>
      </c>
      <c r="AF331" s="53"/>
      <c r="AG331" s="17" t="str">
        <f t="shared" si="119"/>
        <v/>
      </c>
      <c r="AH331" s="53"/>
      <c r="AI331" s="17" t="str">
        <f t="shared" si="128"/>
        <v/>
      </c>
      <c r="AJ331" s="53"/>
      <c r="AK331" s="17" t="str">
        <f t="shared" si="120"/>
        <v/>
      </c>
      <c r="AL331" s="18" t="e">
        <f t="shared" si="129"/>
        <v>#VALUE!</v>
      </c>
      <c r="AM331" s="54"/>
      <c r="AN331" s="55"/>
      <c r="AO331" s="21" t="e">
        <f t="shared" si="121"/>
        <v>#DIV/0!</v>
      </c>
      <c r="AP331" s="22" t="e">
        <f t="shared" si="130"/>
        <v>#DIV/0!</v>
      </c>
      <c r="AQ331" s="56"/>
      <c r="AR331" s="13">
        <f t="shared" si="131"/>
        <v>0</v>
      </c>
      <c r="AS331" s="18" t="e">
        <f t="shared" si="132"/>
        <v>#DIV/0!</v>
      </c>
      <c r="AT331" s="24" t="e">
        <f t="shared" ca="1" si="133"/>
        <v>#DIV/0!</v>
      </c>
      <c r="AU331" s="24" t="e">
        <f t="shared" si="134"/>
        <v>#VALUE!</v>
      </c>
      <c r="AV331" s="24" t="e">
        <f t="shared" si="135"/>
        <v>#VALUE!</v>
      </c>
      <c r="AW331" s="24" t="e">
        <f t="shared" si="136"/>
        <v>#DIV/0!</v>
      </c>
      <c r="AX331" s="147" t="e">
        <f t="shared" ca="1" si="137"/>
        <v>#DIV/0!</v>
      </c>
      <c r="AY331" s="117" t="e">
        <f t="shared" ca="1" si="139"/>
        <v>#DIV/0!</v>
      </c>
    </row>
    <row r="332" spans="1:51" x14ac:dyDescent="0.25">
      <c r="A332" s="58"/>
      <c r="B332" s="44"/>
      <c r="C332" s="44"/>
      <c r="D332" s="44"/>
      <c r="E332" s="44"/>
      <c r="F332" s="44"/>
      <c r="G332" s="129">
        <f t="shared" ca="1" si="112"/>
        <v>43617</v>
      </c>
      <c r="H332" s="51"/>
      <c r="I332" s="119"/>
      <c r="J332" s="1">
        <f t="shared" ca="1" si="122"/>
        <v>119.41956239019827</v>
      </c>
      <c r="K332" s="2" t="e">
        <f t="shared" ca="1" si="123"/>
        <v>#DIV/0!</v>
      </c>
      <c r="L332" s="117" t="e">
        <f t="shared" ca="1" si="138"/>
        <v>#DIV/0!</v>
      </c>
      <c r="M332" s="119"/>
      <c r="N332" s="16" t="str">
        <f t="shared" si="124"/>
        <v/>
      </c>
      <c r="O332" s="119"/>
      <c r="P332" s="16" t="str">
        <f t="shared" si="125"/>
        <v/>
      </c>
      <c r="Q332" s="119"/>
      <c r="R332" s="16" t="str">
        <f t="shared" si="126"/>
        <v/>
      </c>
      <c r="S332" s="119"/>
      <c r="T332" s="17" t="str">
        <f t="shared" si="113"/>
        <v/>
      </c>
      <c r="U332" s="119"/>
      <c r="V332" s="17" t="str">
        <f t="shared" si="114"/>
        <v/>
      </c>
      <c r="W332" s="125" t="e">
        <f t="shared" si="115"/>
        <v>#VALUE!</v>
      </c>
      <c r="X332" s="119"/>
      <c r="Y332" s="17" t="str">
        <f t="shared" si="116"/>
        <v/>
      </c>
      <c r="Z332" s="119"/>
      <c r="AA332" s="16" t="str">
        <f t="shared" si="117"/>
        <v/>
      </c>
      <c r="AB332" s="119"/>
      <c r="AC332" s="17" t="str">
        <f t="shared" si="127"/>
        <v/>
      </c>
      <c r="AD332" s="119"/>
      <c r="AE332" s="16" t="str">
        <f t="shared" si="118"/>
        <v/>
      </c>
      <c r="AF332" s="119"/>
      <c r="AG332" s="17" t="str">
        <f t="shared" si="119"/>
        <v/>
      </c>
      <c r="AH332" s="119"/>
      <c r="AI332" s="17" t="str">
        <f t="shared" si="128"/>
        <v/>
      </c>
      <c r="AJ332" s="119"/>
      <c r="AK332" s="17" t="str">
        <f t="shared" si="120"/>
        <v/>
      </c>
      <c r="AL332" s="18" t="e">
        <f t="shared" si="129"/>
        <v>#VALUE!</v>
      </c>
      <c r="AM332" s="23"/>
      <c r="AN332" s="19"/>
      <c r="AO332" s="21" t="e">
        <f t="shared" si="121"/>
        <v>#DIV/0!</v>
      </c>
      <c r="AP332" s="22" t="e">
        <f t="shared" si="130"/>
        <v>#DIV/0!</v>
      </c>
      <c r="AQ332" s="20"/>
      <c r="AR332" s="13">
        <f t="shared" si="131"/>
        <v>0</v>
      </c>
      <c r="AS332" s="18" t="e">
        <f t="shared" si="132"/>
        <v>#DIV/0!</v>
      </c>
      <c r="AT332" s="24" t="e">
        <f t="shared" ca="1" si="133"/>
        <v>#DIV/0!</v>
      </c>
      <c r="AU332" s="24" t="e">
        <f t="shared" si="134"/>
        <v>#VALUE!</v>
      </c>
      <c r="AV332" s="24" t="e">
        <f t="shared" si="135"/>
        <v>#VALUE!</v>
      </c>
      <c r="AW332" s="24" t="e">
        <f t="shared" si="136"/>
        <v>#DIV/0!</v>
      </c>
      <c r="AX332" s="147" t="e">
        <f t="shared" ca="1" si="137"/>
        <v>#DIV/0!</v>
      </c>
      <c r="AY332" s="117" t="e">
        <f t="shared" ca="1" si="139"/>
        <v>#DIV/0!</v>
      </c>
    </row>
    <row r="333" spans="1:51" x14ac:dyDescent="0.25">
      <c r="A333" s="59"/>
      <c r="B333" s="52"/>
      <c r="C333" s="52"/>
      <c r="D333" s="52"/>
      <c r="E333" s="52"/>
      <c r="F333" s="52"/>
      <c r="G333" s="129">
        <f t="shared" ca="1" si="112"/>
        <v>43617</v>
      </c>
      <c r="H333" s="74"/>
      <c r="I333" s="53"/>
      <c r="J333" s="1">
        <f t="shared" ca="1" si="122"/>
        <v>119.41956239019827</v>
      </c>
      <c r="K333" s="2" t="e">
        <f t="shared" ca="1" si="123"/>
        <v>#DIV/0!</v>
      </c>
      <c r="L333" s="117" t="e">
        <f t="shared" ca="1" si="138"/>
        <v>#DIV/0!</v>
      </c>
      <c r="M333" s="53"/>
      <c r="N333" s="16" t="str">
        <f t="shared" si="124"/>
        <v/>
      </c>
      <c r="O333" s="53"/>
      <c r="P333" s="16" t="str">
        <f t="shared" si="125"/>
        <v/>
      </c>
      <c r="Q333" s="53"/>
      <c r="R333" s="16" t="str">
        <f t="shared" si="126"/>
        <v/>
      </c>
      <c r="S333" s="53"/>
      <c r="T333" s="17" t="str">
        <f t="shared" si="113"/>
        <v/>
      </c>
      <c r="U333" s="53"/>
      <c r="V333" s="17" t="str">
        <f t="shared" si="114"/>
        <v/>
      </c>
      <c r="W333" s="125" t="e">
        <f t="shared" si="115"/>
        <v>#VALUE!</v>
      </c>
      <c r="X333" s="53"/>
      <c r="Y333" s="17" t="str">
        <f t="shared" si="116"/>
        <v/>
      </c>
      <c r="Z333" s="53"/>
      <c r="AA333" s="16" t="str">
        <f t="shared" si="117"/>
        <v/>
      </c>
      <c r="AB333" s="53"/>
      <c r="AC333" s="17" t="str">
        <f t="shared" si="127"/>
        <v/>
      </c>
      <c r="AD333" s="53"/>
      <c r="AE333" s="16" t="str">
        <f t="shared" si="118"/>
        <v/>
      </c>
      <c r="AF333" s="53"/>
      <c r="AG333" s="17" t="str">
        <f t="shared" si="119"/>
        <v/>
      </c>
      <c r="AH333" s="53"/>
      <c r="AI333" s="17" t="str">
        <f t="shared" si="128"/>
        <v/>
      </c>
      <c r="AJ333" s="53"/>
      <c r="AK333" s="17" t="str">
        <f t="shared" si="120"/>
        <v/>
      </c>
      <c r="AL333" s="18" t="e">
        <f t="shared" si="129"/>
        <v>#VALUE!</v>
      </c>
      <c r="AM333" s="54"/>
      <c r="AN333" s="55"/>
      <c r="AO333" s="21" t="e">
        <f t="shared" si="121"/>
        <v>#DIV/0!</v>
      </c>
      <c r="AP333" s="22" t="e">
        <f t="shared" si="130"/>
        <v>#DIV/0!</v>
      </c>
      <c r="AQ333" s="56"/>
      <c r="AR333" s="13">
        <f t="shared" si="131"/>
        <v>0</v>
      </c>
      <c r="AS333" s="18" t="e">
        <f t="shared" si="132"/>
        <v>#DIV/0!</v>
      </c>
      <c r="AT333" s="24" t="e">
        <f t="shared" ca="1" si="133"/>
        <v>#DIV/0!</v>
      </c>
      <c r="AU333" s="24" t="e">
        <f t="shared" si="134"/>
        <v>#VALUE!</v>
      </c>
      <c r="AV333" s="24" t="e">
        <f t="shared" si="135"/>
        <v>#VALUE!</v>
      </c>
      <c r="AW333" s="24" t="e">
        <f t="shared" si="136"/>
        <v>#DIV/0!</v>
      </c>
      <c r="AX333" s="147" t="e">
        <f t="shared" ca="1" si="137"/>
        <v>#DIV/0!</v>
      </c>
      <c r="AY333" s="117" t="e">
        <f t="shared" ca="1" si="139"/>
        <v>#DIV/0!</v>
      </c>
    </row>
    <row r="334" spans="1:51" x14ac:dyDescent="0.25">
      <c r="A334" s="58"/>
      <c r="B334" s="44"/>
      <c r="C334" s="44"/>
      <c r="D334" s="44"/>
      <c r="E334" s="44"/>
      <c r="F334" s="44"/>
      <c r="G334" s="129">
        <f t="shared" ca="1" si="112"/>
        <v>43617</v>
      </c>
      <c r="H334" s="51"/>
      <c r="I334" s="119"/>
      <c r="J334" s="1">
        <f t="shared" ca="1" si="122"/>
        <v>119.41956239019827</v>
      </c>
      <c r="K334" s="2" t="e">
        <f t="shared" ca="1" si="123"/>
        <v>#DIV/0!</v>
      </c>
      <c r="L334" s="117" t="e">
        <f t="shared" ca="1" si="138"/>
        <v>#DIV/0!</v>
      </c>
      <c r="M334" s="119"/>
      <c r="N334" s="16" t="str">
        <f t="shared" si="124"/>
        <v/>
      </c>
      <c r="O334" s="119"/>
      <c r="P334" s="16" t="str">
        <f t="shared" si="125"/>
        <v/>
      </c>
      <c r="Q334" s="119"/>
      <c r="R334" s="16" t="str">
        <f t="shared" si="126"/>
        <v/>
      </c>
      <c r="S334" s="119"/>
      <c r="T334" s="17" t="str">
        <f t="shared" si="113"/>
        <v/>
      </c>
      <c r="U334" s="119"/>
      <c r="V334" s="17" t="str">
        <f t="shared" si="114"/>
        <v/>
      </c>
      <c r="W334" s="125" t="e">
        <f t="shared" si="115"/>
        <v>#VALUE!</v>
      </c>
      <c r="X334" s="119"/>
      <c r="Y334" s="17" t="str">
        <f t="shared" si="116"/>
        <v/>
      </c>
      <c r="Z334" s="119"/>
      <c r="AA334" s="16" t="str">
        <f t="shared" si="117"/>
        <v/>
      </c>
      <c r="AB334" s="119"/>
      <c r="AC334" s="17" t="str">
        <f t="shared" si="127"/>
        <v/>
      </c>
      <c r="AD334" s="119"/>
      <c r="AE334" s="16" t="str">
        <f t="shared" si="118"/>
        <v/>
      </c>
      <c r="AF334" s="119"/>
      <c r="AG334" s="17" t="str">
        <f t="shared" si="119"/>
        <v/>
      </c>
      <c r="AH334" s="119"/>
      <c r="AI334" s="17" t="str">
        <f t="shared" si="128"/>
        <v/>
      </c>
      <c r="AJ334" s="119"/>
      <c r="AK334" s="17" t="str">
        <f t="shared" si="120"/>
        <v/>
      </c>
      <c r="AL334" s="18" t="e">
        <f t="shared" si="129"/>
        <v>#VALUE!</v>
      </c>
      <c r="AM334" s="23"/>
      <c r="AN334" s="19"/>
      <c r="AO334" s="21" t="e">
        <f t="shared" si="121"/>
        <v>#DIV/0!</v>
      </c>
      <c r="AP334" s="22" t="e">
        <f t="shared" si="130"/>
        <v>#DIV/0!</v>
      </c>
      <c r="AQ334" s="20"/>
      <c r="AR334" s="13">
        <f t="shared" si="131"/>
        <v>0</v>
      </c>
      <c r="AS334" s="18" t="e">
        <f t="shared" si="132"/>
        <v>#DIV/0!</v>
      </c>
      <c r="AT334" s="24" t="e">
        <f t="shared" ca="1" si="133"/>
        <v>#DIV/0!</v>
      </c>
      <c r="AU334" s="24" t="e">
        <f t="shared" si="134"/>
        <v>#VALUE!</v>
      </c>
      <c r="AV334" s="24" t="e">
        <f t="shared" si="135"/>
        <v>#VALUE!</v>
      </c>
      <c r="AW334" s="24" t="e">
        <f t="shared" si="136"/>
        <v>#DIV/0!</v>
      </c>
      <c r="AX334" s="147" t="e">
        <f t="shared" ca="1" si="137"/>
        <v>#DIV/0!</v>
      </c>
      <c r="AY334" s="117" t="e">
        <f t="shared" ca="1" si="139"/>
        <v>#DIV/0!</v>
      </c>
    </row>
    <row r="335" spans="1:51" x14ac:dyDescent="0.25">
      <c r="A335" s="59"/>
      <c r="B335" s="52"/>
      <c r="C335" s="52"/>
      <c r="D335" s="52"/>
      <c r="E335" s="52"/>
      <c r="F335" s="52"/>
      <c r="G335" s="129">
        <f t="shared" ca="1" si="112"/>
        <v>43617</v>
      </c>
      <c r="H335" s="74"/>
      <c r="I335" s="53"/>
      <c r="J335" s="1">
        <f t="shared" ca="1" si="122"/>
        <v>119.41956239019827</v>
      </c>
      <c r="K335" s="2" t="e">
        <f t="shared" ca="1" si="123"/>
        <v>#DIV/0!</v>
      </c>
      <c r="L335" s="117" t="e">
        <f t="shared" ca="1" si="138"/>
        <v>#DIV/0!</v>
      </c>
      <c r="M335" s="53"/>
      <c r="N335" s="16" t="str">
        <f t="shared" si="124"/>
        <v/>
      </c>
      <c r="O335" s="53"/>
      <c r="P335" s="16" t="str">
        <f t="shared" si="125"/>
        <v/>
      </c>
      <c r="Q335" s="53"/>
      <c r="R335" s="16" t="str">
        <f t="shared" si="126"/>
        <v/>
      </c>
      <c r="S335" s="53"/>
      <c r="T335" s="17" t="str">
        <f t="shared" si="113"/>
        <v/>
      </c>
      <c r="U335" s="53"/>
      <c r="V335" s="17" t="str">
        <f t="shared" si="114"/>
        <v/>
      </c>
      <c r="W335" s="125" t="e">
        <f t="shared" si="115"/>
        <v>#VALUE!</v>
      </c>
      <c r="X335" s="53"/>
      <c r="Y335" s="17" t="str">
        <f t="shared" si="116"/>
        <v/>
      </c>
      <c r="Z335" s="53"/>
      <c r="AA335" s="16" t="str">
        <f t="shared" si="117"/>
        <v/>
      </c>
      <c r="AB335" s="53"/>
      <c r="AC335" s="17" t="str">
        <f t="shared" si="127"/>
        <v/>
      </c>
      <c r="AD335" s="53"/>
      <c r="AE335" s="16" t="str">
        <f t="shared" si="118"/>
        <v/>
      </c>
      <c r="AF335" s="53"/>
      <c r="AG335" s="17" t="str">
        <f t="shared" si="119"/>
        <v/>
      </c>
      <c r="AH335" s="53"/>
      <c r="AI335" s="17" t="str">
        <f t="shared" si="128"/>
        <v/>
      </c>
      <c r="AJ335" s="53"/>
      <c r="AK335" s="17" t="str">
        <f t="shared" si="120"/>
        <v/>
      </c>
      <c r="AL335" s="18" t="e">
        <f t="shared" si="129"/>
        <v>#VALUE!</v>
      </c>
      <c r="AM335" s="54"/>
      <c r="AN335" s="55"/>
      <c r="AO335" s="21" t="e">
        <f t="shared" si="121"/>
        <v>#DIV/0!</v>
      </c>
      <c r="AP335" s="22" t="e">
        <f t="shared" si="130"/>
        <v>#DIV/0!</v>
      </c>
      <c r="AQ335" s="56"/>
      <c r="AR335" s="13">
        <f t="shared" si="131"/>
        <v>0</v>
      </c>
      <c r="AS335" s="18" t="e">
        <f t="shared" si="132"/>
        <v>#DIV/0!</v>
      </c>
      <c r="AT335" s="24" t="e">
        <f t="shared" ca="1" si="133"/>
        <v>#DIV/0!</v>
      </c>
      <c r="AU335" s="24" t="e">
        <f t="shared" si="134"/>
        <v>#VALUE!</v>
      </c>
      <c r="AV335" s="24" t="e">
        <f t="shared" si="135"/>
        <v>#VALUE!</v>
      </c>
      <c r="AW335" s="24" t="e">
        <f t="shared" si="136"/>
        <v>#DIV/0!</v>
      </c>
      <c r="AX335" s="147" t="e">
        <f t="shared" ca="1" si="137"/>
        <v>#DIV/0!</v>
      </c>
      <c r="AY335" s="117" t="e">
        <f t="shared" ca="1" si="139"/>
        <v>#DIV/0!</v>
      </c>
    </row>
    <row r="336" spans="1:51" x14ac:dyDescent="0.25">
      <c r="A336" s="58"/>
      <c r="B336" s="44"/>
      <c r="C336" s="44"/>
      <c r="D336" s="44"/>
      <c r="E336" s="44"/>
      <c r="F336" s="44"/>
      <c r="G336" s="129">
        <f t="shared" ref="G336:G399" ca="1" si="140">TODAY()</f>
        <v>43617</v>
      </c>
      <c r="H336" s="51"/>
      <c r="I336" s="119"/>
      <c r="J336" s="1">
        <f t="shared" ca="1" si="122"/>
        <v>119.41956239019827</v>
      </c>
      <c r="K336" s="2" t="e">
        <f t="shared" ca="1" si="123"/>
        <v>#DIV/0!</v>
      </c>
      <c r="L336" s="117" t="e">
        <f t="shared" ca="1" si="138"/>
        <v>#DIV/0!</v>
      </c>
      <c r="M336" s="119"/>
      <c r="N336" s="16" t="str">
        <f t="shared" si="124"/>
        <v/>
      </c>
      <c r="O336" s="119"/>
      <c r="P336" s="16" t="str">
        <f t="shared" si="125"/>
        <v/>
      </c>
      <c r="Q336" s="119"/>
      <c r="R336" s="16" t="str">
        <f t="shared" si="126"/>
        <v/>
      </c>
      <c r="S336" s="119"/>
      <c r="T336" s="17" t="str">
        <f t="shared" ref="T336:T399" si="141">IF(S336="ALTO",$W$8,IF(S336="BAJO",$W$10,IF(S336="MEDIO",$W$9,"")))</f>
        <v/>
      </c>
      <c r="U336" s="119"/>
      <c r="V336" s="17" t="str">
        <f t="shared" ref="V336:V399" si="142">IF(U336="SI",$U$8,IF(U336="NO",$U$9,IF(U336="N/A",$U$10,"")))</f>
        <v/>
      </c>
      <c r="W336" s="125" t="e">
        <f t="shared" ref="W336:W399" si="143">(N336+P336+R336+T336+V336)/5</f>
        <v>#VALUE!</v>
      </c>
      <c r="X336" s="119"/>
      <c r="Y336" s="17" t="str">
        <f t="shared" ref="Y336:Y399" si="144">IF(X336="BUENO",$W$10,IF(X336="REGULAR",$W$9,IF(X336="MALO",$W$8,"")))</f>
        <v/>
      </c>
      <c r="Z336" s="119"/>
      <c r="AA336" s="16" t="str">
        <f t="shared" ref="AA336:AA399" si="145">IF(Z336="SI",$U$8,IF(Z336="NO",$U$9,""))</f>
        <v/>
      </c>
      <c r="AB336" s="119"/>
      <c r="AC336" s="17" t="str">
        <f t="shared" si="127"/>
        <v/>
      </c>
      <c r="AD336" s="119"/>
      <c r="AE336" s="16" t="str">
        <f t="shared" ref="AE336:AE399" si="146">IF(AD336="SI",$U$8,IF(AD336="NO",$U$9,""))</f>
        <v/>
      </c>
      <c r="AF336" s="119"/>
      <c r="AG336" s="17" t="str">
        <f t="shared" ref="AG336:AG399" si="147">IF(AF336="ASISTENCIAL TIPO 1",$AA$7,IF(AF336="ASISTENCIAL TIPO 2",$AA$8,IF(AF336="STAND BY",$AA$10,IF(AF336="ADMINISTRATIVO",$AA$9,""))))</f>
        <v/>
      </c>
      <c r="AH336" s="119"/>
      <c r="AI336" s="17" t="str">
        <f t="shared" si="128"/>
        <v/>
      </c>
      <c r="AJ336" s="119"/>
      <c r="AK336" s="17" t="str">
        <f t="shared" ref="AK336:AK399" si="148">IF(AJ336="SI",$AI$8,IF(AJ336="NO",$AI$7,""))</f>
        <v/>
      </c>
      <c r="AL336" s="18" t="e">
        <f t="shared" si="129"/>
        <v>#VALUE!</v>
      </c>
      <c r="AM336" s="23"/>
      <c r="AN336" s="19"/>
      <c r="AO336" s="21" t="e">
        <f t="shared" ref="AO336:AO399" si="149">+AN336/AM336</f>
        <v>#DIV/0!</v>
      </c>
      <c r="AP336" s="22" t="e">
        <f t="shared" si="130"/>
        <v>#DIV/0!</v>
      </c>
      <c r="AQ336" s="20"/>
      <c r="AR336" s="13">
        <f t="shared" si="131"/>
        <v>0</v>
      </c>
      <c r="AS336" s="18" t="e">
        <f t="shared" si="132"/>
        <v>#DIV/0!</v>
      </c>
      <c r="AT336" s="24" t="e">
        <f t="shared" ca="1" si="133"/>
        <v>#DIV/0!</v>
      </c>
      <c r="AU336" s="24" t="e">
        <f t="shared" si="134"/>
        <v>#VALUE!</v>
      </c>
      <c r="AV336" s="24" t="e">
        <f t="shared" si="135"/>
        <v>#VALUE!</v>
      </c>
      <c r="AW336" s="24" t="e">
        <f t="shared" si="136"/>
        <v>#DIV/0!</v>
      </c>
      <c r="AX336" s="147" t="e">
        <f t="shared" ca="1" si="137"/>
        <v>#DIV/0!</v>
      </c>
      <c r="AY336" s="117" t="e">
        <f t="shared" ca="1" si="139"/>
        <v>#DIV/0!</v>
      </c>
    </row>
    <row r="337" spans="1:51" x14ac:dyDescent="0.25">
      <c r="A337" s="59"/>
      <c r="B337" s="52"/>
      <c r="C337" s="52"/>
      <c r="D337" s="52"/>
      <c r="E337" s="52"/>
      <c r="F337" s="52"/>
      <c r="G337" s="129">
        <f t="shared" ca="1" si="140"/>
        <v>43617</v>
      </c>
      <c r="H337" s="74"/>
      <c r="I337" s="53"/>
      <c r="J337" s="1">
        <f t="shared" ca="1" si="122"/>
        <v>119.41956239019827</v>
      </c>
      <c r="K337" s="2" t="e">
        <f t="shared" ca="1" si="123"/>
        <v>#DIV/0!</v>
      </c>
      <c r="L337" s="117" t="e">
        <f t="shared" ca="1" si="138"/>
        <v>#DIV/0!</v>
      </c>
      <c r="M337" s="53"/>
      <c r="N337" s="16" t="str">
        <f t="shared" si="124"/>
        <v/>
      </c>
      <c r="O337" s="53"/>
      <c r="P337" s="16" t="str">
        <f t="shared" si="125"/>
        <v/>
      </c>
      <c r="Q337" s="53"/>
      <c r="R337" s="16" t="str">
        <f t="shared" si="126"/>
        <v/>
      </c>
      <c r="S337" s="53"/>
      <c r="T337" s="17" t="str">
        <f t="shared" si="141"/>
        <v/>
      </c>
      <c r="U337" s="53"/>
      <c r="V337" s="17" t="str">
        <f t="shared" si="142"/>
        <v/>
      </c>
      <c r="W337" s="125" t="e">
        <f t="shared" si="143"/>
        <v>#VALUE!</v>
      </c>
      <c r="X337" s="53"/>
      <c r="Y337" s="17" t="str">
        <f t="shared" si="144"/>
        <v/>
      </c>
      <c r="Z337" s="53"/>
      <c r="AA337" s="16" t="str">
        <f t="shared" si="145"/>
        <v/>
      </c>
      <c r="AB337" s="53"/>
      <c r="AC337" s="17" t="str">
        <f t="shared" si="127"/>
        <v/>
      </c>
      <c r="AD337" s="53"/>
      <c r="AE337" s="16" t="str">
        <f t="shared" si="146"/>
        <v/>
      </c>
      <c r="AF337" s="53"/>
      <c r="AG337" s="17" t="str">
        <f t="shared" si="147"/>
        <v/>
      </c>
      <c r="AH337" s="53"/>
      <c r="AI337" s="17" t="str">
        <f t="shared" si="128"/>
        <v/>
      </c>
      <c r="AJ337" s="53"/>
      <c r="AK337" s="17" t="str">
        <f t="shared" si="148"/>
        <v/>
      </c>
      <c r="AL337" s="18" t="e">
        <f t="shared" si="129"/>
        <v>#VALUE!</v>
      </c>
      <c r="AM337" s="54"/>
      <c r="AN337" s="55"/>
      <c r="AO337" s="21" t="e">
        <f t="shared" si="149"/>
        <v>#DIV/0!</v>
      </c>
      <c r="AP337" s="22" t="e">
        <f t="shared" si="130"/>
        <v>#DIV/0!</v>
      </c>
      <c r="AQ337" s="56"/>
      <c r="AR337" s="13">
        <f t="shared" si="131"/>
        <v>0</v>
      </c>
      <c r="AS337" s="18" t="e">
        <f t="shared" si="132"/>
        <v>#DIV/0!</v>
      </c>
      <c r="AT337" s="24" t="e">
        <f t="shared" ca="1" si="133"/>
        <v>#DIV/0!</v>
      </c>
      <c r="AU337" s="24" t="e">
        <f t="shared" si="134"/>
        <v>#VALUE!</v>
      </c>
      <c r="AV337" s="24" t="e">
        <f t="shared" si="135"/>
        <v>#VALUE!</v>
      </c>
      <c r="AW337" s="24" t="e">
        <f t="shared" si="136"/>
        <v>#DIV/0!</v>
      </c>
      <c r="AX337" s="147" t="e">
        <f t="shared" ca="1" si="137"/>
        <v>#DIV/0!</v>
      </c>
      <c r="AY337" s="117" t="e">
        <f t="shared" ca="1" si="139"/>
        <v>#DIV/0!</v>
      </c>
    </row>
    <row r="338" spans="1:51" s="57" customFormat="1" x14ac:dyDescent="0.25">
      <c r="A338" s="58"/>
      <c r="B338" s="44"/>
      <c r="C338" s="44"/>
      <c r="D338" s="44"/>
      <c r="E338" s="44"/>
      <c r="F338" s="44"/>
      <c r="G338" s="129">
        <f t="shared" ca="1" si="140"/>
        <v>43617</v>
      </c>
      <c r="H338" s="51"/>
      <c r="I338" s="119"/>
      <c r="J338" s="1">
        <f t="shared" ref="J338:J401" ca="1" si="150">YEARFRAC(G338,H338,1)</f>
        <v>119.41956239019827</v>
      </c>
      <c r="K338" s="2" t="e">
        <f t="shared" ref="K338:K401" ca="1" si="151">J338*100/I338</f>
        <v>#DIV/0!</v>
      </c>
      <c r="L338" s="117" t="e">
        <f t="shared" ca="1" si="138"/>
        <v>#DIV/0!</v>
      </c>
      <c r="M338" s="119"/>
      <c r="N338" s="16" t="str">
        <f t="shared" ref="N338:N401" si="152">IF(M338="SI",$U$8,IF(M338="NO",$U$9,""))</f>
        <v/>
      </c>
      <c r="O338" s="119"/>
      <c r="P338" s="16" t="str">
        <f t="shared" ref="P338:P401" si="153">IF(O338="SI",$U$8,IF(O338="NO",$U$9,""))</f>
        <v/>
      </c>
      <c r="Q338" s="119"/>
      <c r="R338" s="16" t="str">
        <f t="shared" ref="R338:R401" si="154">IF(Q338="SI",$U$9,IF(Q338="NO",$U$8,""))</f>
        <v/>
      </c>
      <c r="S338" s="119"/>
      <c r="T338" s="17" t="str">
        <f t="shared" si="141"/>
        <v/>
      </c>
      <c r="U338" s="119"/>
      <c r="V338" s="17" t="str">
        <f t="shared" si="142"/>
        <v/>
      </c>
      <c r="W338" s="125" t="e">
        <f t="shared" si="143"/>
        <v>#VALUE!</v>
      </c>
      <c r="X338" s="119"/>
      <c r="Y338" s="17" t="str">
        <f t="shared" si="144"/>
        <v/>
      </c>
      <c r="Z338" s="119"/>
      <c r="AA338" s="16" t="str">
        <f t="shared" si="145"/>
        <v/>
      </c>
      <c r="AB338" s="119"/>
      <c r="AC338" s="17" t="str">
        <f t="shared" ref="AC338:AC401" si="155">IF(AB338="CARGA ESTABLE",$AE$8,IF(AB338="BAJA CARGA",$AE$7,IF(AB338="SOBRE CARGA",$AE$9,"")))</f>
        <v/>
      </c>
      <c r="AD338" s="119"/>
      <c r="AE338" s="16" t="str">
        <f t="shared" si="146"/>
        <v/>
      </c>
      <c r="AF338" s="119"/>
      <c r="AG338" s="17" t="str">
        <f t="shared" si="147"/>
        <v/>
      </c>
      <c r="AH338" s="119"/>
      <c r="AI338" s="17" t="str">
        <f t="shared" ref="AI338:AI401" si="156">IF(AH338="SI",$AI$7,IF(AH338="NO",$AI$8,""))</f>
        <v/>
      </c>
      <c r="AJ338" s="119"/>
      <c r="AK338" s="17" t="str">
        <f t="shared" si="148"/>
        <v/>
      </c>
      <c r="AL338" s="18" t="e">
        <f t="shared" ref="AL338:AL401" si="157">(Y338+AA338+AC338+AE338+AG338+AI338+AK338)/7</f>
        <v>#VALUE!</v>
      </c>
      <c r="AM338" s="23"/>
      <c r="AN338" s="19"/>
      <c r="AO338" s="21" t="e">
        <f t="shared" si="149"/>
        <v>#DIV/0!</v>
      </c>
      <c r="AP338" s="22" t="e">
        <f t="shared" ref="AP338:AP401" si="158">IF(AND(AO338&gt;=$AN$8),$AO$8,IF(AND(AO338&lt;$AN$8),$AO$9,0))</f>
        <v>#DIV/0!</v>
      </c>
      <c r="AQ338" s="20"/>
      <c r="AR338" s="13">
        <f t="shared" ref="AR338:AR401" si="159">IF(AND(AQ338&lt;AM338),$AO$9,IF(AND(AQ338&gt;AM338),$AO$8,0))</f>
        <v>0</v>
      </c>
      <c r="AS338" s="18" t="e">
        <f t="shared" ref="AS338:AS401" si="160">(AP338+AR338)/2</f>
        <v>#DIV/0!</v>
      </c>
      <c r="AT338" s="24" t="e">
        <f t="shared" ref="AT338:AT401" ca="1" si="161">L338</f>
        <v>#DIV/0!</v>
      </c>
      <c r="AU338" s="24" t="e">
        <f t="shared" ref="AU338:AU401" si="162">W338</f>
        <v>#VALUE!</v>
      </c>
      <c r="AV338" s="24" t="e">
        <f t="shared" ref="AV338:AV401" si="163">AL338</f>
        <v>#VALUE!</v>
      </c>
      <c r="AW338" s="24" t="e">
        <f t="shared" ref="AW338:AW401" si="164">AS338</f>
        <v>#DIV/0!</v>
      </c>
      <c r="AX338" s="147" t="e">
        <f t="shared" ref="AX338:AX401" ca="1" si="165">((AT338*0.1)+(AU338*0.3)+(AV338*0.3)+(AW338*0.3))</f>
        <v>#DIV/0!</v>
      </c>
      <c r="AY338" s="117" t="e">
        <f t="shared" ca="1" si="139"/>
        <v>#DIV/0!</v>
      </c>
    </row>
    <row r="339" spans="1:51" x14ac:dyDescent="0.25">
      <c r="A339" s="59"/>
      <c r="B339" s="52"/>
      <c r="C339" s="52"/>
      <c r="D339" s="52"/>
      <c r="E339" s="52"/>
      <c r="F339" s="52"/>
      <c r="G339" s="129">
        <f t="shared" ca="1" si="140"/>
        <v>43617</v>
      </c>
      <c r="H339" s="74"/>
      <c r="I339" s="53"/>
      <c r="J339" s="1">
        <f t="shared" ca="1" si="150"/>
        <v>119.41956239019827</v>
      </c>
      <c r="K339" s="2" t="e">
        <f t="shared" ca="1" si="151"/>
        <v>#DIV/0!</v>
      </c>
      <c r="L339" s="117" t="e">
        <f t="shared" ref="L339:L402" ca="1" si="166">IF(AND(K339&lt;=$P$6),$R$6,IF(AND(K339&gt;$P$6,K339&lt;$P$7),$R$7,IF(AND(K339&gt;=$P$7,K339&lt;$P$8),$R$8,IF(AND(K339&gt;=$P$9),$R$9,0))))</f>
        <v>#DIV/0!</v>
      </c>
      <c r="M339" s="53"/>
      <c r="N339" s="16" t="str">
        <f t="shared" si="152"/>
        <v/>
      </c>
      <c r="O339" s="53"/>
      <c r="P339" s="16" t="str">
        <f t="shared" si="153"/>
        <v/>
      </c>
      <c r="Q339" s="53"/>
      <c r="R339" s="16" t="str">
        <f t="shared" si="154"/>
        <v/>
      </c>
      <c r="S339" s="53"/>
      <c r="T339" s="17" t="str">
        <f t="shared" si="141"/>
        <v/>
      </c>
      <c r="U339" s="53"/>
      <c r="V339" s="17" t="str">
        <f t="shared" si="142"/>
        <v/>
      </c>
      <c r="W339" s="125" t="e">
        <f t="shared" si="143"/>
        <v>#VALUE!</v>
      </c>
      <c r="X339" s="53"/>
      <c r="Y339" s="17" t="str">
        <f t="shared" si="144"/>
        <v/>
      </c>
      <c r="Z339" s="53"/>
      <c r="AA339" s="16" t="str">
        <f t="shared" si="145"/>
        <v/>
      </c>
      <c r="AB339" s="53"/>
      <c r="AC339" s="17" t="str">
        <f t="shared" si="155"/>
        <v/>
      </c>
      <c r="AD339" s="53"/>
      <c r="AE339" s="16" t="str">
        <f t="shared" si="146"/>
        <v/>
      </c>
      <c r="AF339" s="53"/>
      <c r="AG339" s="17" t="str">
        <f t="shared" si="147"/>
        <v/>
      </c>
      <c r="AH339" s="53"/>
      <c r="AI339" s="17" t="str">
        <f t="shared" si="156"/>
        <v/>
      </c>
      <c r="AJ339" s="53"/>
      <c r="AK339" s="17" t="str">
        <f t="shared" si="148"/>
        <v/>
      </c>
      <c r="AL339" s="18" t="e">
        <f t="shared" si="157"/>
        <v>#VALUE!</v>
      </c>
      <c r="AM339" s="54"/>
      <c r="AN339" s="55"/>
      <c r="AO339" s="21" t="e">
        <f t="shared" si="149"/>
        <v>#DIV/0!</v>
      </c>
      <c r="AP339" s="22" t="e">
        <f t="shared" si="158"/>
        <v>#DIV/0!</v>
      </c>
      <c r="AQ339" s="56"/>
      <c r="AR339" s="13">
        <f t="shared" si="159"/>
        <v>0</v>
      </c>
      <c r="AS339" s="18" t="e">
        <f t="shared" si="160"/>
        <v>#DIV/0!</v>
      </c>
      <c r="AT339" s="24" t="e">
        <f t="shared" ca="1" si="161"/>
        <v>#DIV/0!</v>
      </c>
      <c r="AU339" s="24" t="e">
        <f t="shared" si="162"/>
        <v>#VALUE!</v>
      </c>
      <c r="AV339" s="24" t="e">
        <f t="shared" si="163"/>
        <v>#VALUE!</v>
      </c>
      <c r="AW339" s="24" t="e">
        <f t="shared" si="164"/>
        <v>#DIV/0!</v>
      </c>
      <c r="AX339" s="147" t="e">
        <f t="shared" ca="1" si="165"/>
        <v>#DIV/0!</v>
      </c>
      <c r="AY339" s="117" t="e">
        <f t="shared" ca="1" si="139"/>
        <v>#DIV/0!</v>
      </c>
    </row>
    <row r="340" spans="1:51" x14ac:dyDescent="0.25">
      <c r="A340" s="58"/>
      <c r="B340" s="44"/>
      <c r="C340" s="44"/>
      <c r="D340" s="44"/>
      <c r="E340" s="44"/>
      <c r="F340" s="44"/>
      <c r="G340" s="129">
        <f t="shared" ca="1" si="140"/>
        <v>43617</v>
      </c>
      <c r="H340" s="51"/>
      <c r="I340" s="119"/>
      <c r="J340" s="1">
        <f t="shared" ca="1" si="150"/>
        <v>119.41956239019827</v>
      </c>
      <c r="K340" s="2" t="e">
        <f t="shared" ca="1" si="151"/>
        <v>#DIV/0!</v>
      </c>
      <c r="L340" s="117" t="e">
        <f t="shared" ca="1" si="166"/>
        <v>#DIV/0!</v>
      </c>
      <c r="M340" s="119"/>
      <c r="N340" s="16" t="str">
        <f t="shared" si="152"/>
        <v/>
      </c>
      <c r="O340" s="119"/>
      <c r="P340" s="16" t="str">
        <f t="shared" si="153"/>
        <v/>
      </c>
      <c r="Q340" s="119"/>
      <c r="R340" s="16" t="str">
        <f t="shared" si="154"/>
        <v/>
      </c>
      <c r="S340" s="119"/>
      <c r="T340" s="17" t="str">
        <f t="shared" si="141"/>
        <v/>
      </c>
      <c r="U340" s="119"/>
      <c r="V340" s="17" t="str">
        <f t="shared" si="142"/>
        <v/>
      </c>
      <c r="W340" s="125" t="e">
        <f t="shared" si="143"/>
        <v>#VALUE!</v>
      </c>
      <c r="X340" s="119"/>
      <c r="Y340" s="17" t="str">
        <f t="shared" si="144"/>
        <v/>
      </c>
      <c r="Z340" s="119"/>
      <c r="AA340" s="16" t="str">
        <f t="shared" si="145"/>
        <v/>
      </c>
      <c r="AB340" s="119"/>
      <c r="AC340" s="17" t="str">
        <f t="shared" si="155"/>
        <v/>
      </c>
      <c r="AD340" s="119"/>
      <c r="AE340" s="16" t="str">
        <f t="shared" si="146"/>
        <v/>
      </c>
      <c r="AF340" s="119"/>
      <c r="AG340" s="17" t="str">
        <f t="shared" si="147"/>
        <v/>
      </c>
      <c r="AH340" s="119"/>
      <c r="AI340" s="17" t="str">
        <f t="shared" si="156"/>
        <v/>
      </c>
      <c r="AJ340" s="119"/>
      <c r="AK340" s="17" t="str">
        <f t="shared" si="148"/>
        <v/>
      </c>
      <c r="AL340" s="18" t="e">
        <f t="shared" si="157"/>
        <v>#VALUE!</v>
      </c>
      <c r="AM340" s="23"/>
      <c r="AN340" s="19"/>
      <c r="AO340" s="21" t="e">
        <f t="shared" si="149"/>
        <v>#DIV/0!</v>
      </c>
      <c r="AP340" s="22" t="e">
        <f t="shared" si="158"/>
        <v>#DIV/0!</v>
      </c>
      <c r="AQ340" s="20"/>
      <c r="AR340" s="13">
        <f t="shared" si="159"/>
        <v>0</v>
      </c>
      <c r="AS340" s="18" t="e">
        <f t="shared" si="160"/>
        <v>#DIV/0!</v>
      </c>
      <c r="AT340" s="24" t="e">
        <f t="shared" ca="1" si="161"/>
        <v>#DIV/0!</v>
      </c>
      <c r="AU340" s="24" t="e">
        <f t="shared" si="162"/>
        <v>#VALUE!</v>
      </c>
      <c r="AV340" s="24" t="e">
        <f t="shared" si="163"/>
        <v>#VALUE!</v>
      </c>
      <c r="AW340" s="24" t="e">
        <f t="shared" si="164"/>
        <v>#DIV/0!</v>
      </c>
      <c r="AX340" s="147" t="e">
        <f t="shared" ca="1" si="165"/>
        <v>#DIV/0!</v>
      </c>
      <c r="AY340" s="117" t="e">
        <f t="shared" ca="1" si="139"/>
        <v>#DIV/0!</v>
      </c>
    </row>
    <row r="341" spans="1:51" s="72" customFormat="1" x14ac:dyDescent="0.25">
      <c r="A341" s="59"/>
      <c r="B341" s="52"/>
      <c r="C341" s="52"/>
      <c r="D341" s="52"/>
      <c r="E341" s="52"/>
      <c r="F341" s="52"/>
      <c r="G341" s="129">
        <f t="shared" ca="1" si="140"/>
        <v>43617</v>
      </c>
      <c r="H341" s="74"/>
      <c r="I341" s="53"/>
      <c r="J341" s="1">
        <f t="shared" ca="1" si="150"/>
        <v>119.41956239019827</v>
      </c>
      <c r="K341" s="2" t="e">
        <f t="shared" ca="1" si="151"/>
        <v>#DIV/0!</v>
      </c>
      <c r="L341" s="117" t="e">
        <f t="shared" ca="1" si="166"/>
        <v>#DIV/0!</v>
      </c>
      <c r="M341" s="53"/>
      <c r="N341" s="16" t="str">
        <f t="shared" si="152"/>
        <v/>
      </c>
      <c r="O341" s="53"/>
      <c r="P341" s="16" t="str">
        <f t="shared" si="153"/>
        <v/>
      </c>
      <c r="Q341" s="53"/>
      <c r="R341" s="16" t="str">
        <f t="shared" si="154"/>
        <v/>
      </c>
      <c r="S341" s="53"/>
      <c r="T341" s="17" t="str">
        <f t="shared" si="141"/>
        <v/>
      </c>
      <c r="U341" s="53"/>
      <c r="V341" s="17" t="str">
        <f t="shared" si="142"/>
        <v/>
      </c>
      <c r="W341" s="125" t="e">
        <f t="shared" si="143"/>
        <v>#VALUE!</v>
      </c>
      <c r="X341" s="53"/>
      <c r="Y341" s="17" t="str">
        <f t="shared" si="144"/>
        <v/>
      </c>
      <c r="Z341" s="53"/>
      <c r="AA341" s="16" t="str">
        <f t="shared" si="145"/>
        <v/>
      </c>
      <c r="AB341" s="53"/>
      <c r="AC341" s="17" t="str">
        <f t="shared" si="155"/>
        <v/>
      </c>
      <c r="AD341" s="53"/>
      <c r="AE341" s="16" t="str">
        <f t="shared" si="146"/>
        <v/>
      </c>
      <c r="AF341" s="53"/>
      <c r="AG341" s="17" t="str">
        <f t="shared" si="147"/>
        <v/>
      </c>
      <c r="AH341" s="53"/>
      <c r="AI341" s="17" t="str">
        <f t="shared" si="156"/>
        <v/>
      </c>
      <c r="AJ341" s="53"/>
      <c r="AK341" s="17" t="str">
        <f t="shared" si="148"/>
        <v/>
      </c>
      <c r="AL341" s="18" t="e">
        <f t="shared" si="157"/>
        <v>#VALUE!</v>
      </c>
      <c r="AM341" s="54"/>
      <c r="AN341" s="55"/>
      <c r="AO341" s="21" t="e">
        <f t="shared" si="149"/>
        <v>#DIV/0!</v>
      </c>
      <c r="AP341" s="22" t="e">
        <f t="shared" si="158"/>
        <v>#DIV/0!</v>
      </c>
      <c r="AQ341" s="56"/>
      <c r="AR341" s="13">
        <f t="shared" si="159"/>
        <v>0</v>
      </c>
      <c r="AS341" s="18" t="e">
        <f t="shared" si="160"/>
        <v>#DIV/0!</v>
      </c>
      <c r="AT341" s="24" t="e">
        <f t="shared" ca="1" si="161"/>
        <v>#DIV/0!</v>
      </c>
      <c r="AU341" s="24" t="e">
        <f t="shared" si="162"/>
        <v>#VALUE!</v>
      </c>
      <c r="AV341" s="24" t="e">
        <f t="shared" si="163"/>
        <v>#VALUE!</v>
      </c>
      <c r="AW341" s="24" t="e">
        <f t="shared" si="164"/>
        <v>#DIV/0!</v>
      </c>
      <c r="AX341" s="147" t="e">
        <f t="shared" ca="1" si="165"/>
        <v>#DIV/0!</v>
      </c>
      <c r="AY341" s="117" t="e">
        <f t="shared" ca="1" si="139"/>
        <v>#DIV/0!</v>
      </c>
    </row>
    <row r="342" spans="1:51" s="64" customFormat="1" x14ac:dyDescent="0.25">
      <c r="A342" s="58"/>
      <c r="B342" s="44"/>
      <c r="C342" s="44"/>
      <c r="D342" s="44"/>
      <c r="E342" s="44"/>
      <c r="F342" s="44"/>
      <c r="G342" s="129">
        <f t="shared" ca="1" si="140"/>
        <v>43617</v>
      </c>
      <c r="H342" s="51"/>
      <c r="I342" s="119"/>
      <c r="J342" s="1">
        <f t="shared" ca="1" si="150"/>
        <v>119.41956239019827</v>
      </c>
      <c r="K342" s="2" t="e">
        <f t="shared" ca="1" si="151"/>
        <v>#DIV/0!</v>
      </c>
      <c r="L342" s="117" t="e">
        <f t="shared" ca="1" si="166"/>
        <v>#DIV/0!</v>
      </c>
      <c r="M342" s="119"/>
      <c r="N342" s="16" t="str">
        <f t="shared" si="152"/>
        <v/>
      </c>
      <c r="O342" s="119"/>
      <c r="P342" s="16" t="str">
        <f t="shared" si="153"/>
        <v/>
      </c>
      <c r="Q342" s="119"/>
      <c r="R342" s="16" t="str">
        <f t="shared" si="154"/>
        <v/>
      </c>
      <c r="S342" s="119"/>
      <c r="T342" s="17" t="str">
        <f t="shared" si="141"/>
        <v/>
      </c>
      <c r="U342" s="119"/>
      <c r="V342" s="17" t="str">
        <f t="shared" si="142"/>
        <v/>
      </c>
      <c r="W342" s="125" t="e">
        <f t="shared" si="143"/>
        <v>#VALUE!</v>
      </c>
      <c r="X342" s="119"/>
      <c r="Y342" s="17" t="str">
        <f t="shared" si="144"/>
        <v/>
      </c>
      <c r="Z342" s="119"/>
      <c r="AA342" s="16" t="str">
        <f t="shared" si="145"/>
        <v/>
      </c>
      <c r="AB342" s="119"/>
      <c r="AC342" s="17" t="str">
        <f t="shared" si="155"/>
        <v/>
      </c>
      <c r="AD342" s="119"/>
      <c r="AE342" s="16" t="str">
        <f t="shared" si="146"/>
        <v/>
      </c>
      <c r="AF342" s="119"/>
      <c r="AG342" s="17" t="str">
        <f t="shared" si="147"/>
        <v/>
      </c>
      <c r="AH342" s="119"/>
      <c r="AI342" s="17" t="str">
        <f t="shared" si="156"/>
        <v/>
      </c>
      <c r="AJ342" s="119"/>
      <c r="AK342" s="17" t="str">
        <f t="shared" si="148"/>
        <v/>
      </c>
      <c r="AL342" s="18" t="e">
        <f t="shared" si="157"/>
        <v>#VALUE!</v>
      </c>
      <c r="AM342" s="23"/>
      <c r="AN342" s="19"/>
      <c r="AO342" s="21" t="e">
        <f t="shared" si="149"/>
        <v>#DIV/0!</v>
      </c>
      <c r="AP342" s="22" t="e">
        <f t="shared" si="158"/>
        <v>#DIV/0!</v>
      </c>
      <c r="AQ342" s="20"/>
      <c r="AR342" s="13">
        <f t="shared" si="159"/>
        <v>0</v>
      </c>
      <c r="AS342" s="18" t="e">
        <f t="shared" si="160"/>
        <v>#DIV/0!</v>
      </c>
      <c r="AT342" s="24" t="e">
        <f t="shared" ca="1" si="161"/>
        <v>#DIV/0!</v>
      </c>
      <c r="AU342" s="24" t="e">
        <f t="shared" si="162"/>
        <v>#VALUE!</v>
      </c>
      <c r="AV342" s="24" t="e">
        <f t="shared" si="163"/>
        <v>#VALUE!</v>
      </c>
      <c r="AW342" s="24" t="e">
        <f t="shared" si="164"/>
        <v>#DIV/0!</v>
      </c>
      <c r="AX342" s="147" t="e">
        <f t="shared" ca="1" si="165"/>
        <v>#DIV/0!</v>
      </c>
      <c r="AY342" s="117" t="e">
        <f t="shared" ca="1" si="139"/>
        <v>#DIV/0!</v>
      </c>
    </row>
    <row r="343" spans="1:51" x14ac:dyDescent="0.25">
      <c r="A343" s="59"/>
      <c r="B343" s="52"/>
      <c r="C343" s="52"/>
      <c r="D343" s="52"/>
      <c r="E343" s="52"/>
      <c r="F343" s="52"/>
      <c r="G343" s="129">
        <f t="shared" ca="1" si="140"/>
        <v>43617</v>
      </c>
      <c r="H343" s="74"/>
      <c r="I343" s="53"/>
      <c r="J343" s="1">
        <f t="shared" ca="1" si="150"/>
        <v>119.41956239019827</v>
      </c>
      <c r="K343" s="2" t="e">
        <f t="shared" ca="1" si="151"/>
        <v>#DIV/0!</v>
      </c>
      <c r="L343" s="117" t="e">
        <f t="shared" ca="1" si="166"/>
        <v>#DIV/0!</v>
      </c>
      <c r="M343" s="53"/>
      <c r="N343" s="16" t="str">
        <f t="shared" si="152"/>
        <v/>
      </c>
      <c r="O343" s="53"/>
      <c r="P343" s="16" t="str">
        <f t="shared" si="153"/>
        <v/>
      </c>
      <c r="Q343" s="53"/>
      <c r="R343" s="16" t="str">
        <f t="shared" si="154"/>
        <v/>
      </c>
      <c r="S343" s="53"/>
      <c r="T343" s="17" t="str">
        <f t="shared" si="141"/>
        <v/>
      </c>
      <c r="U343" s="53"/>
      <c r="V343" s="17" t="str">
        <f t="shared" si="142"/>
        <v/>
      </c>
      <c r="W343" s="125" t="e">
        <f t="shared" si="143"/>
        <v>#VALUE!</v>
      </c>
      <c r="X343" s="53"/>
      <c r="Y343" s="17" t="str">
        <f t="shared" si="144"/>
        <v/>
      </c>
      <c r="Z343" s="53"/>
      <c r="AA343" s="16" t="str">
        <f t="shared" si="145"/>
        <v/>
      </c>
      <c r="AB343" s="53"/>
      <c r="AC343" s="17" t="str">
        <f t="shared" si="155"/>
        <v/>
      </c>
      <c r="AD343" s="53"/>
      <c r="AE343" s="16" t="str">
        <f t="shared" si="146"/>
        <v/>
      </c>
      <c r="AF343" s="53"/>
      <c r="AG343" s="17" t="str">
        <f t="shared" si="147"/>
        <v/>
      </c>
      <c r="AH343" s="53"/>
      <c r="AI343" s="17" t="str">
        <f t="shared" si="156"/>
        <v/>
      </c>
      <c r="AJ343" s="53"/>
      <c r="AK343" s="17" t="str">
        <f t="shared" si="148"/>
        <v/>
      </c>
      <c r="AL343" s="18" t="e">
        <f t="shared" si="157"/>
        <v>#VALUE!</v>
      </c>
      <c r="AM343" s="54"/>
      <c r="AN343" s="55"/>
      <c r="AO343" s="21" t="e">
        <f t="shared" si="149"/>
        <v>#DIV/0!</v>
      </c>
      <c r="AP343" s="22" t="e">
        <f t="shared" si="158"/>
        <v>#DIV/0!</v>
      </c>
      <c r="AQ343" s="56"/>
      <c r="AR343" s="13">
        <f t="shared" si="159"/>
        <v>0</v>
      </c>
      <c r="AS343" s="18" t="e">
        <f t="shared" si="160"/>
        <v>#DIV/0!</v>
      </c>
      <c r="AT343" s="24" t="e">
        <f t="shared" ca="1" si="161"/>
        <v>#DIV/0!</v>
      </c>
      <c r="AU343" s="24" t="e">
        <f t="shared" si="162"/>
        <v>#VALUE!</v>
      </c>
      <c r="AV343" s="24" t="e">
        <f t="shared" si="163"/>
        <v>#VALUE!</v>
      </c>
      <c r="AW343" s="24" t="e">
        <f t="shared" si="164"/>
        <v>#DIV/0!</v>
      </c>
      <c r="AX343" s="147" t="e">
        <f t="shared" ca="1" si="165"/>
        <v>#DIV/0!</v>
      </c>
      <c r="AY343" s="117"/>
    </row>
    <row r="344" spans="1:51" x14ac:dyDescent="0.25">
      <c r="A344" s="58"/>
      <c r="B344" s="44"/>
      <c r="C344" s="44"/>
      <c r="D344" s="44"/>
      <c r="E344" s="44"/>
      <c r="F344" s="44"/>
      <c r="G344" s="129">
        <f t="shared" ca="1" si="140"/>
        <v>43617</v>
      </c>
      <c r="H344" s="51"/>
      <c r="I344" s="119"/>
      <c r="J344" s="1">
        <f t="shared" ca="1" si="150"/>
        <v>119.41956239019827</v>
      </c>
      <c r="K344" s="2" t="e">
        <f t="shared" ca="1" si="151"/>
        <v>#DIV/0!</v>
      </c>
      <c r="L344" s="117" t="e">
        <f t="shared" ca="1" si="166"/>
        <v>#DIV/0!</v>
      </c>
      <c r="M344" s="119"/>
      <c r="N344" s="16" t="str">
        <f t="shared" si="152"/>
        <v/>
      </c>
      <c r="O344" s="119"/>
      <c r="P344" s="16" t="str">
        <f t="shared" si="153"/>
        <v/>
      </c>
      <c r="Q344" s="119"/>
      <c r="R344" s="16" t="str">
        <f t="shared" si="154"/>
        <v/>
      </c>
      <c r="S344" s="119"/>
      <c r="T344" s="17" t="str">
        <f t="shared" si="141"/>
        <v/>
      </c>
      <c r="U344" s="119"/>
      <c r="V344" s="17" t="str">
        <f t="shared" si="142"/>
        <v/>
      </c>
      <c r="W344" s="125" t="e">
        <f t="shared" si="143"/>
        <v>#VALUE!</v>
      </c>
      <c r="X344" s="119"/>
      <c r="Y344" s="17" t="str">
        <f t="shared" si="144"/>
        <v/>
      </c>
      <c r="Z344" s="119"/>
      <c r="AA344" s="16" t="str">
        <f t="shared" si="145"/>
        <v/>
      </c>
      <c r="AB344" s="119"/>
      <c r="AC344" s="17" t="str">
        <f t="shared" si="155"/>
        <v/>
      </c>
      <c r="AD344" s="119"/>
      <c r="AE344" s="16" t="str">
        <f t="shared" si="146"/>
        <v/>
      </c>
      <c r="AF344" s="119"/>
      <c r="AG344" s="17" t="str">
        <f t="shared" si="147"/>
        <v/>
      </c>
      <c r="AH344" s="119"/>
      <c r="AI344" s="17" t="str">
        <f t="shared" si="156"/>
        <v/>
      </c>
      <c r="AJ344" s="119"/>
      <c r="AK344" s="17" t="str">
        <f t="shared" si="148"/>
        <v/>
      </c>
      <c r="AL344" s="18" t="e">
        <f t="shared" si="157"/>
        <v>#VALUE!</v>
      </c>
      <c r="AM344" s="23"/>
      <c r="AN344" s="19"/>
      <c r="AO344" s="21" t="e">
        <f t="shared" si="149"/>
        <v>#DIV/0!</v>
      </c>
      <c r="AP344" s="22" t="e">
        <f t="shared" si="158"/>
        <v>#DIV/0!</v>
      </c>
      <c r="AQ344" s="20"/>
      <c r="AR344" s="13">
        <f t="shared" si="159"/>
        <v>0</v>
      </c>
      <c r="AS344" s="18" t="e">
        <f t="shared" si="160"/>
        <v>#DIV/0!</v>
      </c>
      <c r="AT344" s="24" t="e">
        <f t="shared" ca="1" si="161"/>
        <v>#DIV/0!</v>
      </c>
      <c r="AU344" s="24" t="e">
        <f t="shared" si="162"/>
        <v>#VALUE!</v>
      </c>
      <c r="AV344" s="24" t="e">
        <f t="shared" si="163"/>
        <v>#VALUE!</v>
      </c>
      <c r="AW344" s="24" t="e">
        <f t="shared" si="164"/>
        <v>#DIV/0!</v>
      </c>
      <c r="AX344" s="147" t="e">
        <f t="shared" ca="1" si="165"/>
        <v>#DIV/0!</v>
      </c>
      <c r="AY344" s="117"/>
    </row>
    <row r="345" spans="1:51" x14ac:dyDescent="0.25">
      <c r="A345" s="59"/>
      <c r="B345" s="52"/>
      <c r="C345" s="52"/>
      <c r="D345" s="52"/>
      <c r="E345" s="52"/>
      <c r="F345" s="52"/>
      <c r="G345" s="129">
        <f t="shared" ca="1" si="140"/>
        <v>43617</v>
      </c>
      <c r="H345" s="74"/>
      <c r="I345" s="53"/>
      <c r="J345" s="1">
        <f t="shared" ca="1" si="150"/>
        <v>119.41956239019827</v>
      </c>
      <c r="K345" s="2" t="e">
        <f t="shared" ca="1" si="151"/>
        <v>#DIV/0!</v>
      </c>
      <c r="L345" s="117" t="e">
        <f t="shared" ca="1" si="166"/>
        <v>#DIV/0!</v>
      </c>
      <c r="M345" s="53"/>
      <c r="N345" s="16" t="str">
        <f t="shared" si="152"/>
        <v/>
      </c>
      <c r="O345" s="53"/>
      <c r="P345" s="16" t="str">
        <f t="shared" si="153"/>
        <v/>
      </c>
      <c r="Q345" s="53"/>
      <c r="R345" s="16" t="str">
        <f t="shared" si="154"/>
        <v/>
      </c>
      <c r="S345" s="53"/>
      <c r="T345" s="17" t="str">
        <f t="shared" si="141"/>
        <v/>
      </c>
      <c r="U345" s="53"/>
      <c r="V345" s="17" t="str">
        <f t="shared" si="142"/>
        <v/>
      </c>
      <c r="W345" s="125" t="e">
        <f t="shared" si="143"/>
        <v>#VALUE!</v>
      </c>
      <c r="X345" s="53"/>
      <c r="Y345" s="17" t="str">
        <f t="shared" si="144"/>
        <v/>
      </c>
      <c r="Z345" s="53"/>
      <c r="AA345" s="16" t="str">
        <f t="shared" si="145"/>
        <v/>
      </c>
      <c r="AB345" s="53"/>
      <c r="AC345" s="17" t="str">
        <f t="shared" si="155"/>
        <v/>
      </c>
      <c r="AD345" s="53"/>
      <c r="AE345" s="16" t="str">
        <f t="shared" si="146"/>
        <v/>
      </c>
      <c r="AF345" s="53"/>
      <c r="AG345" s="17" t="str">
        <f t="shared" si="147"/>
        <v/>
      </c>
      <c r="AH345" s="53"/>
      <c r="AI345" s="17" t="str">
        <f t="shared" si="156"/>
        <v/>
      </c>
      <c r="AJ345" s="53"/>
      <c r="AK345" s="17" t="str">
        <f t="shared" si="148"/>
        <v/>
      </c>
      <c r="AL345" s="18" t="e">
        <f t="shared" si="157"/>
        <v>#VALUE!</v>
      </c>
      <c r="AM345" s="54"/>
      <c r="AN345" s="55"/>
      <c r="AO345" s="21" t="e">
        <f t="shared" si="149"/>
        <v>#DIV/0!</v>
      </c>
      <c r="AP345" s="22" t="e">
        <f t="shared" si="158"/>
        <v>#DIV/0!</v>
      </c>
      <c r="AQ345" s="56"/>
      <c r="AR345" s="13">
        <f t="shared" si="159"/>
        <v>0</v>
      </c>
      <c r="AS345" s="18" t="e">
        <f t="shared" si="160"/>
        <v>#DIV/0!</v>
      </c>
      <c r="AT345" s="24" t="e">
        <f t="shared" ca="1" si="161"/>
        <v>#DIV/0!</v>
      </c>
      <c r="AU345" s="24" t="e">
        <f t="shared" si="162"/>
        <v>#VALUE!</v>
      </c>
      <c r="AV345" s="24" t="e">
        <f t="shared" si="163"/>
        <v>#VALUE!</v>
      </c>
      <c r="AW345" s="24" t="e">
        <f t="shared" si="164"/>
        <v>#DIV/0!</v>
      </c>
      <c r="AX345" s="147" t="e">
        <f t="shared" ca="1" si="165"/>
        <v>#DIV/0!</v>
      </c>
      <c r="AY345" s="117"/>
    </row>
    <row r="346" spans="1:51" x14ac:dyDescent="0.25">
      <c r="A346" s="58"/>
      <c r="B346" s="44"/>
      <c r="C346" s="44"/>
      <c r="D346" s="44"/>
      <c r="E346" s="44"/>
      <c r="F346" s="44"/>
      <c r="G346" s="129">
        <f t="shared" ca="1" si="140"/>
        <v>43617</v>
      </c>
      <c r="H346" s="51"/>
      <c r="I346" s="119"/>
      <c r="J346" s="1">
        <f t="shared" ca="1" si="150"/>
        <v>119.41956239019827</v>
      </c>
      <c r="K346" s="2" t="e">
        <f t="shared" ca="1" si="151"/>
        <v>#DIV/0!</v>
      </c>
      <c r="L346" s="117" t="e">
        <f t="shared" ca="1" si="166"/>
        <v>#DIV/0!</v>
      </c>
      <c r="M346" s="119"/>
      <c r="N346" s="16" t="str">
        <f t="shared" si="152"/>
        <v/>
      </c>
      <c r="O346" s="119"/>
      <c r="P346" s="16" t="str">
        <f t="shared" si="153"/>
        <v/>
      </c>
      <c r="Q346" s="119"/>
      <c r="R346" s="16" t="str">
        <f t="shared" si="154"/>
        <v/>
      </c>
      <c r="S346" s="119"/>
      <c r="T346" s="17" t="str">
        <f t="shared" si="141"/>
        <v/>
      </c>
      <c r="U346" s="119"/>
      <c r="V346" s="17" t="str">
        <f t="shared" si="142"/>
        <v/>
      </c>
      <c r="W346" s="125" t="e">
        <f t="shared" si="143"/>
        <v>#VALUE!</v>
      </c>
      <c r="X346" s="119"/>
      <c r="Y346" s="17" t="str">
        <f t="shared" si="144"/>
        <v/>
      </c>
      <c r="Z346" s="119"/>
      <c r="AA346" s="16" t="str">
        <f t="shared" si="145"/>
        <v/>
      </c>
      <c r="AB346" s="119"/>
      <c r="AC346" s="17" t="str">
        <f t="shared" si="155"/>
        <v/>
      </c>
      <c r="AD346" s="119"/>
      <c r="AE346" s="16" t="str">
        <f t="shared" si="146"/>
        <v/>
      </c>
      <c r="AF346" s="119"/>
      <c r="AG346" s="17" t="str">
        <f t="shared" si="147"/>
        <v/>
      </c>
      <c r="AH346" s="119"/>
      <c r="AI346" s="17" t="str">
        <f t="shared" si="156"/>
        <v/>
      </c>
      <c r="AJ346" s="119"/>
      <c r="AK346" s="17" t="str">
        <f t="shared" si="148"/>
        <v/>
      </c>
      <c r="AL346" s="18" t="e">
        <f t="shared" si="157"/>
        <v>#VALUE!</v>
      </c>
      <c r="AM346" s="23"/>
      <c r="AN346" s="19"/>
      <c r="AO346" s="21" t="e">
        <f t="shared" si="149"/>
        <v>#DIV/0!</v>
      </c>
      <c r="AP346" s="22" t="e">
        <f t="shared" si="158"/>
        <v>#DIV/0!</v>
      </c>
      <c r="AQ346" s="20"/>
      <c r="AR346" s="13">
        <f t="shared" si="159"/>
        <v>0</v>
      </c>
      <c r="AS346" s="18" t="e">
        <f t="shared" si="160"/>
        <v>#DIV/0!</v>
      </c>
      <c r="AT346" s="24" t="e">
        <f t="shared" ca="1" si="161"/>
        <v>#DIV/0!</v>
      </c>
      <c r="AU346" s="24" t="e">
        <f t="shared" si="162"/>
        <v>#VALUE!</v>
      </c>
      <c r="AV346" s="24" t="e">
        <f t="shared" si="163"/>
        <v>#VALUE!</v>
      </c>
      <c r="AW346" s="24" t="e">
        <f t="shared" si="164"/>
        <v>#DIV/0!</v>
      </c>
      <c r="AX346" s="147" t="e">
        <f t="shared" ca="1" si="165"/>
        <v>#DIV/0!</v>
      </c>
      <c r="AY346" s="117"/>
    </row>
    <row r="347" spans="1:51" x14ac:dyDescent="0.25">
      <c r="A347" s="59"/>
      <c r="B347" s="52"/>
      <c r="C347" s="52"/>
      <c r="D347" s="52"/>
      <c r="E347" s="52"/>
      <c r="F347" s="52"/>
      <c r="G347" s="129">
        <f t="shared" ca="1" si="140"/>
        <v>43617</v>
      </c>
      <c r="H347" s="74"/>
      <c r="I347" s="53"/>
      <c r="J347" s="1">
        <f t="shared" ca="1" si="150"/>
        <v>119.41956239019827</v>
      </c>
      <c r="K347" s="2" t="e">
        <f t="shared" ca="1" si="151"/>
        <v>#DIV/0!</v>
      </c>
      <c r="L347" s="117" t="e">
        <f t="shared" ca="1" si="166"/>
        <v>#DIV/0!</v>
      </c>
      <c r="M347" s="53"/>
      <c r="N347" s="16" t="str">
        <f t="shared" si="152"/>
        <v/>
      </c>
      <c r="O347" s="53"/>
      <c r="P347" s="16" t="str">
        <f t="shared" si="153"/>
        <v/>
      </c>
      <c r="Q347" s="53"/>
      <c r="R347" s="16" t="str">
        <f t="shared" si="154"/>
        <v/>
      </c>
      <c r="S347" s="53"/>
      <c r="T347" s="17" t="str">
        <f t="shared" si="141"/>
        <v/>
      </c>
      <c r="U347" s="53"/>
      <c r="V347" s="17" t="str">
        <f t="shared" si="142"/>
        <v/>
      </c>
      <c r="W347" s="125" t="e">
        <f t="shared" si="143"/>
        <v>#VALUE!</v>
      </c>
      <c r="X347" s="53"/>
      <c r="Y347" s="17" t="str">
        <f t="shared" si="144"/>
        <v/>
      </c>
      <c r="Z347" s="53"/>
      <c r="AA347" s="16" t="str">
        <f t="shared" si="145"/>
        <v/>
      </c>
      <c r="AB347" s="53"/>
      <c r="AC347" s="17" t="str">
        <f t="shared" si="155"/>
        <v/>
      </c>
      <c r="AD347" s="53"/>
      <c r="AE347" s="16" t="str">
        <f t="shared" si="146"/>
        <v/>
      </c>
      <c r="AF347" s="53"/>
      <c r="AG347" s="17" t="str">
        <f t="shared" si="147"/>
        <v/>
      </c>
      <c r="AH347" s="53"/>
      <c r="AI347" s="17" t="str">
        <f t="shared" si="156"/>
        <v/>
      </c>
      <c r="AJ347" s="53"/>
      <c r="AK347" s="17" t="str">
        <f t="shared" si="148"/>
        <v/>
      </c>
      <c r="AL347" s="18" t="e">
        <f t="shared" si="157"/>
        <v>#VALUE!</v>
      </c>
      <c r="AM347" s="54"/>
      <c r="AN347" s="55"/>
      <c r="AO347" s="21" t="e">
        <f t="shared" si="149"/>
        <v>#DIV/0!</v>
      </c>
      <c r="AP347" s="22" t="e">
        <f t="shared" si="158"/>
        <v>#DIV/0!</v>
      </c>
      <c r="AQ347" s="56"/>
      <c r="AR347" s="13">
        <f t="shared" si="159"/>
        <v>0</v>
      </c>
      <c r="AS347" s="18" t="e">
        <f t="shared" si="160"/>
        <v>#DIV/0!</v>
      </c>
      <c r="AT347" s="24" t="e">
        <f t="shared" ca="1" si="161"/>
        <v>#DIV/0!</v>
      </c>
      <c r="AU347" s="24" t="e">
        <f t="shared" si="162"/>
        <v>#VALUE!</v>
      </c>
      <c r="AV347" s="24" t="e">
        <f t="shared" si="163"/>
        <v>#VALUE!</v>
      </c>
      <c r="AW347" s="24" t="e">
        <f t="shared" si="164"/>
        <v>#DIV/0!</v>
      </c>
      <c r="AX347" s="147" t="e">
        <f t="shared" ca="1" si="165"/>
        <v>#DIV/0!</v>
      </c>
      <c r="AY347" s="117"/>
    </row>
    <row r="348" spans="1:51" x14ac:dyDescent="0.25">
      <c r="A348" s="58"/>
      <c r="B348" s="44"/>
      <c r="C348" s="44"/>
      <c r="D348" s="44"/>
      <c r="E348" s="44"/>
      <c r="F348" s="44"/>
      <c r="G348" s="129">
        <f t="shared" ca="1" si="140"/>
        <v>43617</v>
      </c>
      <c r="H348" s="51"/>
      <c r="I348" s="119"/>
      <c r="J348" s="1">
        <f t="shared" ca="1" si="150"/>
        <v>119.41956239019827</v>
      </c>
      <c r="K348" s="2" t="e">
        <f t="shared" ca="1" si="151"/>
        <v>#DIV/0!</v>
      </c>
      <c r="L348" s="117" t="e">
        <f t="shared" ca="1" si="166"/>
        <v>#DIV/0!</v>
      </c>
      <c r="M348" s="119"/>
      <c r="N348" s="16" t="str">
        <f t="shared" si="152"/>
        <v/>
      </c>
      <c r="O348" s="119"/>
      <c r="P348" s="16" t="str">
        <f t="shared" si="153"/>
        <v/>
      </c>
      <c r="Q348" s="119"/>
      <c r="R348" s="16" t="str">
        <f t="shared" si="154"/>
        <v/>
      </c>
      <c r="S348" s="119"/>
      <c r="T348" s="17" t="str">
        <f t="shared" si="141"/>
        <v/>
      </c>
      <c r="U348" s="119"/>
      <c r="V348" s="17" t="str">
        <f t="shared" si="142"/>
        <v/>
      </c>
      <c r="W348" s="125" t="e">
        <f t="shared" si="143"/>
        <v>#VALUE!</v>
      </c>
      <c r="X348" s="119"/>
      <c r="Y348" s="17" t="str">
        <f t="shared" si="144"/>
        <v/>
      </c>
      <c r="Z348" s="119"/>
      <c r="AA348" s="16" t="str">
        <f t="shared" si="145"/>
        <v/>
      </c>
      <c r="AB348" s="119"/>
      <c r="AC348" s="17" t="str">
        <f t="shared" si="155"/>
        <v/>
      </c>
      <c r="AD348" s="119"/>
      <c r="AE348" s="16" t="str">
        <f t="shared" si="146"/>
        <v/>
      </c>
      <c r="AF348" s="119"/>
      <c r="AG348" s="17" t="str">
        <f t="shared" si="147"/>
        <v/>
      </c>
      <c r="AH348" s="119"/>
      <c r="AI348" s="17" t="str">
        <f t="shared" si="156"/>
        <v/>
      </c>
      <c r="AJ348" s="119"/>
      <c r="AK348" s="17" t="str">
        <f t="shared" si="148"/>
        <v/>
      </c>
      <c r="AL348" s="18" t="e">
        <f t="shared" si="157"/>
        <v>#VALUE!</v>
      </c>
      <c r="AM348" s="23"/>
      <c r="AN348" s="19"/>
      <c r="AO348" s="21" t="e">
        <f t="shared" si="149"/>
        <v>#DIV/0!</v>
      </c>
      <c r="AP348" s="22" t="e">
        <f t="shared" si="158"/>
        <v>#DIV/0!</v>
      </c>
      <c r="AQ348" s="20"/>
      <c r="AR348" s="13">
        <f t="shared" si="159"/>
        <v>0</v>
      </c>
      <c r="AS348" s="18" t="e">
        <f t="shared" si="160"/>
        <v>#DIV/0!</v>
      </c>
      <c r="AT348" s="24" t="e">
        <f t="shared" ca="1" si="161"/>
        <v>#DIV/0!</v>
      </c>
      <c r="AU348" s="24" t="e">
        <f t="shared" si="162"/>
        <v>#VALUE!</v>
      </c>
      <c r="AV348" s="24" t="e">
        <f t="shared" si="163"/>
        <v>#VALUE!</v>
      </c>
      <c r="AW348" s="24" t="e">
        <f t="shared" si="164"/>
        <v>#DIV/0!</v>
      </c>
      <c r="AX348" s="147" t="e">
        <f t="shared" ca="1" si="165"/>
        <v>#DIV/0!</v>
      </c>
      <c r="AY348" s="117"/>
    </row>
    <row r="349" spans="1:51" x14ac:dyDescent="0.25">
      <c r="A349" s="59"/>
      <c r="B349" s="52"/>
      <c r="C349" s="52"/>
      <c r="D349" s="52"/>
      <c r="E349" s="52"/>
      <c r="F349" s="52"/>
      <c r="G349" s="129">
        <f t="shared" ca="1" si="140"/>
        <v>43617</v>
      </c>
      <c r="H349" s="74"/>
      <c r="I349" s="53"/>
      <c r="J349" s="1">
        <f t="shared" ca="1" si="150"/>
        <v>119.41956239019827</v>
      </c>
      <c r="K349" s="2" t="e">
        <f t="shared" ca="1" si="151"/>
        <v>#DIV/0!</v>
      </c>
      <c r="L349" s="117" t="e">
        <f t="shared" ca="1" si="166"/>
        <v>#DIV/0!</v>
      </c>
      <c r="M349" s="53"/>
      <c r="N349" s="16" t="str">
        <f t="shared" si="152"/>
        <v/>
      </c>
      <c r="O349" s="53"/>
      <c r="P349" s="16" t="str">
        <f t="shared" si="153"/>
        <v/>
      </c>
      <c r="Q349" s="53"/>
      <c r="R349" s="16" t="str">
        <f t="shared" si="154"/>
        <v/>
      </c>
      <c r="S349" s="53"/>
      <c r="T349" s="17" t="str">
        <f t="shared" si="141"/>
        <v/>
      </c>
      <c r="U349" s="53"/>
      <c r="V349" s="17" t="str">
        <f t="shared" si="142"/>
        <v/>
      </c>
      <c r="W349" s="125" t="e">
        <f t="shared" si="143"/>
        <v>#VALUE!</v>
      </c>
      <c r="X349" s="53"/>
      <c r="Y349" s="17" t="str">
        <f t="shared" si="144"/>
        <v/>
      </c>
      <c r="Z349" s="53"/>
      <c r="AA349" s="16" t="str">
        <f t="shared" si="145"/>
        <v/>
      </c>
      <c r="AB349" s="53"/>
      <c r="AC349" s="17" t="str">
        <f t="shared" si="155"/>
        <v/>
      </c>
      <c r="AD349" s="53"/>
      <c r="AE349" s="16" t="str">
        <f t="shared" si="146"/>
        <v/>
      </c>
      <c r="AF349" s="53"/>
      <c r="AG349" s="17" t="str">
        <f t="shared" si="147"/>
        <v/>
      </c>
      <c r="AH349" s="53"/>
      <c r="AI349" s="17" t="str">
        <f t="shared" si="156"/>
        <v/>
      </c>
      <c r="AJ349" s="53"/>
      <c r="AK349" s="17" t="str">
        <f t="shared" si="148"/>
        <v/>
      </c>
      <c r="AL349" s="18" t="e">
        <f t="shared" si="157"/>
        <v>#VALUE!</v>
      </c>
      <c r="AM349" s="54"/>
      <c r="AN349" s="55"/>
      <c r="AO349" s="21" t="e">
        <f t="shared" si="149"/>
        <v>#DIV/0!</v>
      </c>
      <c r="AP349" s="22" t="e">
        <f t="shared" si="158"/>
        <v>#DIV/0!</v>
      </c>
      <c r="AQ349" s="56"/>
      <c r="AR349" s="13">
        <f t="shared" si="159"/>
        <v>0</v>
      </c>
      <c r="AS349" s="18" t="e">
        <f t="shared" si="160"/>
        <v>#DIV/0!</v>
      </c>
      <c r="AT349" s="24" t="e">
        <f t="shared" ca="1" si="161"/>
        <v>#DIV/0!</v>
      </c>
      <c r="AU349" s="24" t="e">
        <f t="shared" si="162"/>
        <v>#VALUE!</v>
      </c>
      <c r="AV349" s="24" t="e">
        <f t="shared" si="163"/>
        <v>#VALUE!</v>
      </c>
      <c r="AW349" s="24" t="e">
        <f t="shared" si="164"/>
        <v>#DIV/0!</v>
      </c>
      <c r="AX349" s="147" t="e">
        <f t="shared" ca="1" si="165"/>
        <v>#DIV/0!</v>
      </c>
      <c r="AY349" s="117"/>
    </row>
    <row r="350" spans="1:51" x14ac:dyDescent="0.25">
      <c r="A350" s="58"/>
      <c r="B350" s="44"/>
      <c r="C350" s="44"/>
      <c r="D350" s="44"/>
      <c r="E350" s="44"/>
      <c r="F350" s="44"/>
      <c r="G350" s="129">
        <f t="shared" ca="1" si="140"/>
        <v>43617</v>
      </c>
      <c r="H350" s="51"/>
      <c r="I350" s="119"/>
      <c r="J350" s="1">
        <f t="shared" ca="1" si="150"/>
        <v>119.41956239019827</v>
      </c>
      <c r="K350" s="2" t="e">
        <f t="shared" ca="1" si="151"/>
        <v>#DIV/0!</v>
      </c>
      <c r="L350" s="117" t="e">
        <f t="shared" ca="1" si="166"/>
        <v>#DIV/0!</v>
      </c>
      <c r="M350" s="119"/>
      <c r="N350" s="16" t="str">
        <f t="shared" si="152"/>
        <v/>
      </c>
      <c r="O350" s="119"/>
      <c r="P350" s="16" t="str">
        <f t="shared" si="153"/>
        <v/>
      </c>
      <c r="Q350" s="119"/>
      <c r="R350" s="16" t="str">
        <f t="shared" si="154"/>
        <v/>
      </c>
      <c r="S350" s="119"/>
      <c r="T350" s="17" t="str">
        <f t="shared" si="141"/>
        <v/>
      </c>
      <c r="U350" s="119"/>
      <c r="V350" s="17" t="str">
        <f t="shared" si="142"/>
        <v/>
      </c>
      <c r="W350" s="125" t="e">
        <f t="shared" si="143"/>
        <v>#VALUE!</v>
      </c>
      <c r="X350" s="119"/>
      <c r="Y350" s="17" t="str">
        <f t="shared" si="144"/>
        <v/>
      </c>
      <c r="Z350" s="119"/>
      <c r="AA350" s="16" t="str">
        <f t="shared" si="145"/>
        <v/>
      </c>
      <c r="AB350" s="119"/>
      <c r="AC350" s="17" t="str">
        <f t="shared" si="155"/>
        <v/>
      </c>
      <c r="AD350" s="119"/>
      <c r="AE350" s="16" t="str">
        <f t="shared" si="146"/>
        <v/>
      </c>
      <c r="AF350" s="119"/>
      <c r="AG350" s="17" t="str">
        <f t="shared" si="147"/>
        <v/>
      </c>
      <c r="AH350" s="119"/>
      <c r="AI350" s="17" t="str">
        <f t="shared" si="156"/>
        <v/>
      </c>
      <c r="AJ350" s="119"/>
      <c r="AK350" s="17" t="str">
        <f t="shared" si="148"/>
        <v/>
      </c>
      <c r="AL350" s="18" t="e">
        <f t="shared" si="157"/>
        <v>#VALUE!</v>
      </c>
      <c r="AM350" s="23"/>
      <c r="AN350" s="19"/>
      <c r="AO350" s="21" t="e">
        <f t="shared" si="149"/>
        <v>#DIV/0!</v>
      </c>
      <c r="AP350" s="22" t="e">
        <f t="shared" si="158"/>
        <v>#DIV/0!</v>
      </c>
      <c r="AQ350" s="20"/>
      <c r="AR350" s="13">
        <f t="shared" si="159"/>
        <v>0</v>
      </c>
      <c r="AS350" s="18" t="e">
        <f t="shared" si="160"/>
        <v>#DIV/0!</v>
      </c>
      <c r="AT350" s="24" t="e">
        <f t="shared" ca="1" si="161"/>
        <v>#DIV/0!</v>
      </c>
      <c r="AU350" s="24" t="e">
        <f t="shared" si="162"/>
        <v>#VALUE!</v>
      </c>
      <c r="AV350" s="24" t="e">
        <f t="shared" si="163"/>
        <v>#VALUE!</v>
      </c>
      <c r="AW350" s="24" t="e">
        <f t="shared" si="164"/>
        <v>#DIV/0!</v>
      </c>
      <c r="AX350" s="147" t="e">
        <f t="shared" ca="1" si="165"/>
        <v>#DIV/0!</v>
      </c>
      <c r="AY350" s="117"/>
    </row>
    <row r="351" spans="1:51" x14ac:dyDescent="0.25">
      <c r="A351" s="59"/>
      <c r="B351" s="52"/>
      <c r="C351" s="52"/>
      <c r="D351" s="52"/>
      <c r="E351" s="52"/>
      <c r="F351" s="52"/>
      <c r="G351" s="129">
        <f t="shared" ca="1" si="140"/>
        <v>43617</v>
      </c>
      <c r="H351" s="74"/>
      <c r="I351" s="53"/>
      <c r="J351" s="1">
        <f t="shared" ca="1" si="150"/>
        <v>119.41956239019827</v>
      </c>
      <c r="K351" s="2" t="e">
        <f t="shared" ca="1" si="151"/>
        <v>#DIV/0!</v>
      </c>
      <c r="L351" s="117" t="e">
        <f t="shared" ca="1" si="166"/>
        <v>#DIV/0!</v>
      </c>
      <c r="M351" s="53"/>
      <c r="N351" s="16" t="str">
        <f t="shared" si="152"/>
        <v/>
      </c>
      <c r="O351" s="53"/>
      <c r="P351" s="16" t="str">
        <f t="shared" si="153"/>
        <v/>
      </c>
      <c r="Q351" s="53"/>
      <c r="R351" s="16" t="str">
        <f t="shared" si="154"/>
        <v/>
      </c>
      <c r="S351" s="53"/>
      <c r="T351" s="17" t="str">
        <f t="shared" si="141"/>
        <v/>
      </c>
      <c r="U351" s="53"/>
      <c r="V351" s="17" t="str">
        <f t="shared" si="142"/>
        <v/>
      </c>
      <c r="W351" s="125" t="e">
        <f t="shared" si="143"/>
        <v>#VALUE!</v>
      </c>
      <c r="X351" s="53"/>
      <c r="Y351" s="17" t="str">
        <f t="shared" si="144"/>
        <v/>
      </c>
      <c r="Z351" s="53"/>
      <c r="AA351" s="16" t="str">
        <f t="shared" si="145"/>
        <v/>
      </c>
      <c r="AB351" s="53"/>
      <c r="AC351" s="17" t="str">
        <f t="shared" si="155"/>
        <v/>
      </c>
      <c r="AD351" s="53"/>
      <c r="AE351" s="16" t="str">
        <f t="shared" si="146"/>
        <v/>
      </c>
      <c r="AF351" s="53"/>
      <c r="AG351" s="17" t="str">
        <f t="shared" si="147"/>
        <v/>
      </c>
      <c r="AH351" s="53"/>
      <c r="AI351" s="17" t="str">
        <f t="shared" si="156"/>
        <v/>
      </c>
      <c r="AJ351" s="53"/>
      <c r="AK351" s="17" t="str">
        <f t="shared" si="148"/>
        <v/>
      </c>
      <c r="AL351" s="18" t="e">
        <f t="shared" si="157"/>
        <v>#VALUE!</v>
      </c>
      <c r="AM351" s="54"/>
      <c r="AN351" s="55"/>
      <c r="AO351" s="21" t="e">
        <f t="shared" si="149"/>
        <v>#DIV/0!</v>
      </c>
      <c r="AP351" s="22" t="e">
        <f t="shared" si="158"/>
        <v>#DIV/0!</v>
      </c>
      <c r="AQ351" s="56"/>
      <c r="AR351" s="13">
        <f t="shared" si="159"/>
        <v>0</v>
      </c>
      <c r="AS351" s="18" t="e">
        <f t="shared" si="160"/>
        <v>#DIV/0!</v>
      </c>
      <c r="AT351" s="24" t="e">
        <f t="shared" ca="1" si="161"/>
        <v>#DIV/0!</v>
      </c>
      <c r="AU351" s="24" t="e">
        <f t="shared" si="162"/>
        <v>#VALUE!</v>
      </c>
      <c r="AV351" s="24" t="e">
        <f t="shared" si="163"/>
        <v>#VALUE!</v>
      </c>
      <c r="AW351" s="24" t="e">
        <f t="shared" si="164"/>
        <v>#DIV/0!</v>
      </c>
      <c r="AX351" s="147" t="e">
        <f t="shared" ca="1" si="165"/>
        <v>#DIV/0!</v>
      </c>
      <c r="AY351" s="117"/>
    </row>
    <row r="352" spans="1:51" x14ac:dyDescent="0.25">
      <c r="A352" s="58"/>
      <c r="B352" s="44"/>
      <c r="C352" s="44"/>
      <c r="D352" s="44"/>
      <c r="E352" s="44"/>
      <c r="F352" s="44"/>
      <c r="G352" s="129">
        <f t="shared" ca="1" si="140"/>
        <v>43617</v>
      </c>
      <c r="H352" s="51"/>
      <c r="I352" s="119"/>
      <c r="J352" s="1">
        <f t="shared" ca="1" si="150"/>
        <v>119.41956239019827</v>
      </c>
      <c r="K352" s="2" t="e">
        <f t="shared" ca="1" si="151"/>
        <v>#DIV/0!</v>
      </c>
      <c r="L352" s="117" t="e">
        <f t="shared" ca="1" si="166"/>
        <v>#DIV/0!</v>
      </c>
      <c r="M352" s="119"/>
      <c r="N352" s="16" t="str">
        <f t="shared" si="152"/>
        <v/>
      </c>
      <c r="O352" s="119"/>
      <c r="P352" s="16" t="str">
        <f t="shared" si="153"/>
        <v/>
      </c>
      <c r="Q352" s="119"/>
      <c r="R352" s="16" t="str">
        <f t="shared" si="154"/>
        <v/>
      </c>
      <c r="S352" s="119"/>
      <c r="T352" s="17" t="str">
        <f t="shared" si="141"/>
        <v/>
      </c>
      <c r="U352" s="119"/>
      <c r="V352" s="17" t="str">
        <f t="shared" si="142"/>
        <v/>
      </c>
      <c r="W352" s="125" t="e">
        <f t="shared" si="143"/>
        <v>#VALUE!</v>
      </c>
      <c r="X352" s="119"/>
      <c r="Y352" s="17" t="str">
        <f t="shared" si="144"/>
        <v/>
      </c>
      <c r="Z352" s="119"/>
      <c r="AA352" s="16" t="str">
        <f t="shared" si="145"/>
        <v/>
      </c>
      <c r="AB352" s="119"/>
      <c r="AC352" s="17" t="str">
        <f t="shared" si="155"/>
        <v/>
      </c>
      <c r="AD352" s="119"/>
      <c r="AE352" s="16" t="str">
        <f t="shared" si="146"/>
        <v/>
      </c>
      <c r="AF352" s="119"/>
      <c r="AG352" s="17" t="str">
        <f t="shared" si="147"/>
        <v/>
      </c>
      <c r="AH352" s="119"/>
      <c r="AI352" s="17" t="str">
        <f t="shared" si="156"/>
        <v/>
      </c>
      <c r="AJ352" s="119"/>
      <c r="AK352" s="17" t="str">
        <f t="shared" si="148"/>
        <v/>
      </c>
      <c r="AL352" s="18" t="e">
        <f t="shared" si="157"/>
        <v>#VALUE!</v>
      </c>
      <c r="AM352" s="23"/>
      <c r="AN352" s="19"/>
      <c r="AO352" s="21" t="e">
        <f t="shared" si="149"/>
        <v>#DIV/0!</v>
      </c>
      <c r="AP352" s="22" t="e">
        <f t="shared" si="158"/>
        <v>#DIV/0!</v>
      </c>
      <c r="AQ352" s="20"/>
      <c r="AR352" s="13">
        <f t="shared" si="159"/>
        <v>0</v>
      </c>
      <c r="AS352" s="18" t="e">
        <f t="shared" si="160"/>
        <v>#DIV/0!</v>
      </c>
      <c r="AT352" s="24" t="e">
        <f t="shared" ca="1" si="161"/>
        <v>#DIV/0!</v>
      </c>
      <c r="AU352" s="24" t="e">
        <f t="shared" si="162"/>
        <v>#VALUE!</v>
      </c>
      <c r="AV352" s="24" t="e">
        <f t="shared" si="163"/>
        <v>#VALUE!</v>
      </c>
      <c r="AW352" s="24" t="e">
        <f t="shared" si="164"/>
        <v>#DIV/0!</v>
      </c>
      <c r="AX352" s="147" t="e">
        <f t="shared" ca="1" si="165"/>
        <v>#DIV/0!</v>
      </c>
      <c r="AY352" s="117"/>
    </row>
    <row r="353" spans="1:51" x14ac:dyDescent="0.25">
      <c r="A353" s="59"/>
      <c r="B353" s="52"/>
      <c r="C353" s="52"/>
      <c r="D353" s="52"/>
      <c r="E353" s="52"/>
      <c r="F353" s="52"/>
      <c r="G353" s="129">
        <f t="shared" ca="1" si="140"/>
        <v>43617</v>
      </c>
      <c r="H353" s="74"/>
      <c r="I353" s="53"/>
      <c r="J353" s="1">
        <f t="shared" ca="1" si="150"/>
        <v>119.41956239019827</v>
      </c>
      <c r="K353" s="2" t="e">
        <f t="shared" ca="1" si="151"/>
        <v>#DIV/0!</v>
      </c>
      <c r="L353" s="117" t="e">
        <f t="shared" ca="1" si="166"/>
        <v>#DIV/0!</v>
      </c>
      <c r="M353" s="53"/>
      <c r="N353" s="16" t="str">
        <f t="shared" si="152"/>
        <v/>
      </c>
      <c r="O353" s="53"/>
      <c r="P353" s="16" t="str">
        <f t="shared" si="153"/>
        <v/>
      </c>
      <c r="Q353" s="53"/>
      <c r="R353" s="16" t="str">
        <f t="shared" si="154"/>
        <v/>
      </c>
      <c r="S353" s="53"/>
      <c r="T353" s="17" t="str">
        <f t="shared" si="141"/>
        <v/>
      </c>
      <c r="U353" s="53"/>
      <c r="V353" s="17" t="str">
        <f t="shared" si="142"/>
        <v/>
      </c>
      <c r="W353" s="125" t="e">
        <f t="shared" si="143"/>
        <v>#VALUE!</v>
      </c>
      <c r="X353" s="53"/>
      <c r="Y353" s="17" t="str">
        <f t="shared" si="144"/>
        <v/>
      </c>
      <c r="Z353" s="53"/>
      <c r="AA353" s="16" t="str">
        <f t="shared" si="145"/>
        <v/>
      </c>
      <c r="AB353" s="53"/>
      <c r="AC353" s="17" t="str">
        <f t="shared" si="155"/>
        <v/>
      </c>
      <c r="AD353" s="53"/>
      <c r="AE353" s="16" t="str">
        <f t="shared" si="146"/>
        <v/>
      </c>
      <c r="AF353" s="53"/>
      <c r="AG353" s="17" t="str">
        <f t="shared" si="147"/>
        <v/>
      </c>
      <c r="AH353" s="53"/>
      <c r="AI353" s="17" t="str">
        <f t="shared" si="156"/>
        <v/>
      </c>
      <c r="AJ353" s="53"/>
      <c r="AK353" s="17" t="str">
        <f t="shared" si="148"/>
        <v/>
      </c>
      <c r="AL353" s="18" t="e">
        <f t="shared" si="157"/>
        <v>#VALUE!</v>
      </c>
      <c r="AM353" s="54"/>
      <c r="AN353" s="55"/>
      <c r="AO353" s="21" t="e">
        <f t="shared" si="149"/>
        <v>#DIV/0!</v>
      </c>
      <c r="AP353" s="22" t="e">
        <f t="shared" si="158"/>
        <v>#DIV/0!</v>
      </c>
      <c r="AQ353" s="56"/>
      <c r="AR353" s="13">
        <f t="shared" si="159"/>
        <v>0</v>
      </c>
      <c r="AS353" s="18" t="e">
        <f t="shared" si="160"/>
        <v>#DIV/0!</v>
      </c>
      <c r="AT353" s="24" t="e">
        <f t="shared" ca="1" si="161"/>
        <v>#DIV/0!</v>
      </c>
      <c r="AU353" s="24" t="e">
        <f t="shared" si="162"/>
        <v>#VALUE!</v>
      </c>
      <c r="AV353" s="24" t="e">
        <f t="shared" si="163"/>
        <v>#VALUE!</v>
      </c>
      <c r="AW353" s="24" t="e">
        <f t="shared" si="164"/>
        <v>#DIV/0!</v>
      </c>
      <c r="AX353" s="147" t="e">
        <f t="shared" ca="1" si="165"/>
        <v>#DIV/0!</v>
      </c>
      <c r="AY353" s="117"/>
    </row>
    <row r="354" spans="1:51" x14ac:dyDescent="0.25">
      <c r="A354" s="58"/>
      <c r="B354" s="44"/>
      <c r="C354" s="44"/>
      <c r="D354" s="44"/>
      <c r="E354" s="44"/>
      <c r="F354" s="44"/>
      <c r="G354" s="129">
        <f t="shared" ca="1" si="140"/>
        <v>43617</v>
      </c>
      <c r="H354" s="51"/>
      <c r="I354" s="119"/>
      <c r="J354" s="1">
        <f t="shared" ca="1" si="150"/>
        <v>119.41956239019827</v>
      </c>
      <c r="K354" s="2" t="e">
        <f t="shared" ca="1" si="151"/>
        <v>#DIV/0!</v>
      </c>
      <c r="L354" s="117" t="e">
        <f t="shared" ca="1" si="166"/>
        <v>#DIV/0!</v>
      </c>
      <c r="M354" s="119"/>
      <c r="N354" s="16" t="str">
        <f t="shared" si="152"/>
        <v/>
      </c>
      <c r="O354" s="119"/>
      <c r="P354" s="16" t="str">
        <f t="shared" si="153"/>
        <v/>
      </c>
      <c r="Q354" s="119"/>
      <c r="R354" s="16" t="str">
        <f t="shared" si="154"/>
        <v/>
      </c>
      <c r="S354" s="119"/>
      <c r="T354" s="17" t="str">
        <f t="shared" si="141"/>
        <v/>
      </c>
      <c r="U354" s="119"/>
      <c r="V354" s="17" t="str">
        <f t="shared" si="142"/>
        <v/>
      </c>
      <c r="W354" s="125" t="e">
        <f t="shared" si="143"/>
        <v>#VALUE!</v>
      </c>
      <c r="X354" s="119"/>
      <c r="Y354" s="17" t="str">
        <f t="shared" si="144"/>
        <v/>
      </c>
      <c r="Z354" s="119"/>
      <c r="AA354" s="16" t="str">
        <f t="shared" si="145"/>
        <v/>
      </c>
      <c r="AB354" s="119"/>
      <c r="AC354" s="17" t="str">
        <f t="shared" si="155"/>
        <v/>
      </c>
      <c r="AD354" s="119"/>
      <c r="AE354" s="16" t="str">
        <f t="shared" si="146"/>
        <v/>
      </c>
      <c r="AF354" s="119"/>
      <c r="AG354" s="17" t="str">
        <f t="shared" si="147"/>
        <v/>
      </c>
      <c r="AH354" s="119"/>
      <c r="AI354" s="17" t="str">
        <f t="shared" si="156"/>
        <v/>
      </c>
      <c r="AJ354" s="119"/>
      <c r="AK354" s="17" t="str">
        <f t="shared" si="148"/>
        <v/>
      </c>
      <c r="AL354" s="18" t="e">
        <f t="shared" si="157"/>
        <v>#VALUE!</v>
      </c>
      <c r="AM354" s="23"/>
      <c r="AN354" s="19"/>
      <c r="AO354" s="21" t="e">
        <f t="shared" si="149"/>
        <v>#DIV/0!</v>
      </c>
      <c r="AP354" s="22" t="e">
        <f t="shared" si="158"/>
        <v>#DIV/0!</v>
      </c>
      <c r="AQ354" s="20"/>
      <c r="AR354" s="13">
        <f t="shared" si="159"/>
        <v>0</v>
      </c>
      <c r="AS354" s="18" t="e">
        <f t="shared" si="160"/>
        <v>#DIV/0!</v>
      </c>
      <c r="AT354" s="24" t="e">
        <f t="shared" ca="1" si="161"/>
        <v>#DIV/0!</v>
      </c>
      <c r="AU354" s="24" t="e">
        <f t="shared" si="162"/>
        <v>#VALUE!</v>
      </c>
      <c r="AV354" s="24" t="e">
        <f t="shared" si="163"/>
        <v>#VALUE!</v>
      </c>
      <c r="AW354" s="24" t="e">
        <f t="shared" si="164"/>
        <v>#DIV/0!</v>
      </c>
      <c r="AX354" s="147" t="e">
        <f t="shared" ca="1" si="165"/>
        <v>#DIV/0!</v>
      </c>
      <c r="AY354" s="117"/>
    </row>
    <row r="355" spans="1:51" x14ac:dyDescent="0.25">
      <c r="A355" s="59"/>
      <c r="B355" s="52"/>
      <c r="C355" s="52"/>
      <c r="D355" s="52"/>
      <c r="E355" s="52"/>
      <c r="F355" s="52"/>
      <c r="G355" s="129">
        <f t="shared" ca="1" si="140"/>
        <v>43617</v>
      </c>
      <c r="H355" s="74"/>
      <c r="I355" s="53"/>
      <c r="J355" s="1">
        <f t="shared" ca="1" si="150"/>
        <v>119.41956239019827</v>
      </c>
      <c r="K355" s="2" t="e">
        <f t="shared" ca="1" si="151"/>
        <v>#DIV/0!</v>
      </c>
      <c r="L355" s="117" t="e">
        <f t="shared" ca="1" si="166"/>
        <v>#DIV/0!</v>
      </c>
      <c r="M355" s="53"/>
      <c r="N355" s="16" t="str">
        <f t="shared" si="152"/>
        <v/>
      </c>
      <c r="O355" s="53"/>
      <c r="P355" s="16" t="str">
        <f t="shared" si="153"/>
        <v/>
      </c>
      <c r="Q355" s="53"/>
      <c r="R355" s="16" t="str">
        <f t="shared" si="154"/>
        <v/>
      </c>
      <c r="S355" s="53"/>
      <c r="T355" s="17" t="str">
        <f t="shared" si="141"/>
        <v/>
      </c>
      <c r="U355" s="53"/>
      <c r="V355" s="17" t="str">
        <f t="shared" si="142"/>
        <v/>
      </c>
      <c r="W355" s="125" t="e">
        <f t="shared" si="143"/>
        <v>#VALUE!</v>
      </c>
      <c r="X355" s="53"/>
      <c r="Y355" s="17" t="str">
        <f t="shared" si="144"/>
        <v/>
      </c>
      <c r="Z355" s="53"/>
      <c r="AA355" s="16" t="str">
        <f t="shared" si="145"/>
        <v/>
      </c>
      <c r="AB355" s="53"/>
      <c r="AC355" s="17" t="str">
        <f t="shared" si="155"/>
        <v/>
      </c>
      <c r="AD355" s="53"/>
      <c r="AE355" s="16" t="str">
        <f t="shared" si="146"/>
        <v/>
      </c>
      <c r="AF355" s="53"/>
      <c r="AG355" s="17" t="str">
        <f t="shared" si="147"/>
        <v/>
      </c>
      <c r="AH355" s="53"/>
      <c r="AI355" s="17" t="str">
        <f t="shared" si="156"/>
        <v/>
      </c>
      <c r="AJ355" s="53"/>
      <c r="AK355" s="17" t="str">
        <f t="shared" si="148"/>
        <v/>
      </c>
      <c r="AL355" s="18" t="e">
        <f t="shared" si="157"/>
        <v>#VALUE!</v>
      </c>
      <c r="AM355" s="54"/>
      <c r="AN355" s="55"/>
      <c r="AO355" s="21" t="e">
        <f t="shared" si="149"/>
        <v>#DIV/0!</v>
      </c>
      <c r="AP355" s="22" t="e">
        <f t="shared" si="158"/>
        <v>#DIV/0!</v>
      </c>
      <c r="AQ355" s="56"/>
      <c r="AR355" s="13">
        <f t="shared" si="159"/>
        <v>0</v>
      </c>
      <c r="AS355" s="18" t="e">
        <f t="shared" si="160"/>
        <v>#DIV/0!</v>
      </c>
      <c r="AT355" s="24" t="e">
        <f t="shared" ca="1" si="161"/>
        <v>#DIV/0!</v>
      </c>
      <c r="AU355" s="24" t="e">
        <f t="shared" si="162"/>
        <v>#VALUE!</v>
      </c>
      <c r="AV355" s="24" t="e">
        <f t="shared" si="163"/>
        <v>#VALUE!</v>
      </c>
      <c r="AW355" s="24" t="e">
        <f t="shared" si="164"/>
        <v>#DIV/0!</v>
      </c>
      <c r="AX355" s="147" t="e">
        <f t="shared" ca="1" si="165"/>
        <v>#DIV/0!</v>
      </c>
      <c r="AY355" s="117"/>
    </row>
    <row r="356" spans="1:51" x14ac:dyDescent="0.25">
      <c r="A356" s="58"/>
      <c r="B356" s="44"/>
      <c r="C356" s="44"/>
      <c r="D356" s="44"/>
      <c r="E356" s="44"/>
      <c r="F356" s="44"/>
      <c r="G356" s="129">
        <f t="shared" ca="1" si="140"/>
        <v>43617</v>
      </c>
      <c r="H356" s="51"/>
      <c r="I356" s="119"/>
      <c r="J356" s="1">
        <f t="shared" ca="1" si="150"/>
        <v>119.41956239019827</v>
      </c>
      <c r="K356" s="2" t="e">
        <f t="shared" ca="1" si="151"/>
        <v>#DIV/0!</v>
      </c>
      <c r="L356" s="117" t="e">
        <f t="shared" ca="1" si="166"/>
        <v>#DIV/0!</v>
      </c>
      <c r="M356" s="119"/>
      <c r="N356" s="16" t="str">
        <f t="shared" si="152"/>
        <v/>
      </c>
      <c r="O356" s="119"/>
      <c r="P356" s="16" t="str">
        <f t="shared" si="153"/>
        <v/>
      </c>
      <c r="Q356" s="119"/>
      <c r="R356" s="16" t="str">
        <f t="shared" si="154"/>
        <v/>
      </c>
      <c r="S356" s="119"/>
      <c r="T356" s="17" t="str">
        <f t="shared" si="141"/>
        <v/>
      </c>
      <c r="U356" s="119"/>
      <c r="V356" s="17" t="str">
        <f t="shared" si="142"/>
        <v/>
      </c>
      <c r="W356" s="125" t="e">
        <f t="shared" si="143"/>
        <v>#VALUE!</v>
      </c>
      <c r="X356" s="119"/>
      <c r="Y356" s="17" t="str">
        <f t="shared" si="144"/>
        <v/>
      </c>
      <c r="Z356" s="119"/>
      <c r="AA356" s="16" t="str">
        <f t="shared" si="145"/>
        <v/>
      </c>
      <c r="AB356" s="119"/>
      <c r="AC356" s="17" t="str">
        <f t="shared" si="155"/>
        <v/>
      </c>
      <c r="AD356" s="119"/>
      <c r="AE356" s="16" t="str">
        <f t="shared" si="146"/>
        <v/>
      </c>
      <c r="AF356" s="119"/>
      <c r="AG356" s="17" t="str">
        <f t="shared" si="147"/>
        <v/>
      </c>
      <c r="AH356" s="119"/>
      <c r="AI356" s="17" t="str">
        <f t="shared" si="156"/>
        <v/>
      </c>
      <c r="AJ356" s="119"/>
      <c r="AK356" s="17" t="str">
        <f t="shared" si="148"/>
        <v/>
      </c>
      <c r="AL356" s="18" t="e">
        <f t="shared" si="157"/>
        <v>#VALUE!</v>
      </c>
      <c r="AM356" s="23"/>
      <c r="AN356" s="19"/>
      <c r="AO356" s="21" t="e">
        <f t="shared" si="149"/>
        <v>#DIV/0!</v>
      </c>
      <c r="AP356" s="22" t="e">
        <f t="shared" si="158"/>
        <v>#DIV/0!</v>
      </c>
      <c r="AQ356" s="20"/>
      <c r="AR356" s="13">
        <f t="shared" si="159"/>
        <v>0</v>
      </c>
      <c r="AS356" s="18" t="e">
        <f t="shared" si="160"/>
        <v>#DIV/0!</v>
      </c>
      <c r="AT356" s="24" t="e">
        <f t="shared" ca="1" si="161"/>
        <v>#DIV/0!</v>
      </c>
      <c r="AU356" s="24" t="e">
        <f t="shared" si="162"/>
        <v>#VALUE!</v>
      </c>
      <c r="AV356" s="24" t="e">
        <f t="shared" si="163"/>
        <v>#VALUE!</v>
      </c>
      <c r="AW356" s="24" t="e">
        <f t="shared" si="164"/>
        <v>#DIV/0!</v>
      </c>
      <c r="AX356" s="147" t="e">
        <f t="shared" ca="1" si="165"/>
        <v>#DIV/0!</v>
      </c>
      <c r="AY356" s="117"/>
    </row>
    <row r="357" spans="1:51" x14ac:dyDescent="0.25">
      <c r="A357" s="59"/>
      <c r="B357" s="52"/>
      <c r="C357" s="52"/>
      <c r="D357" s="52"/>
      <c r="E357" s="52"/>
      <c r="F357" s="52"/>
      <c r="G357" s="129">
        <f t="shared" ca="1" si="140"/>
        <v>43617</v>
      </c>
      <c r="H357" s="74"/>
      <c r="I357" s="53"/>
      <c r="J357" s="1">
        <f t="shared" ca="1" si="150"/>
        <v>119.41956239019827</v>
      </c>
      <c r="K357" s="2" t="e">
        <f t="shared" ca="1" si="151"/>
        <v>#DIV/0!</v>
      </c>
      <c r="L357" s="117" t="e">
        <f t="shared" ca="1" si="166"/>
        <v>#DIV/0!</v>
      </c>
      <c r="M357" s="53"/>
      <c r="N357" s="16" t="str">
        <f t="shared" si="152"/>
        <v/>
      </c>
      <c r="O357" s="53"/>
      <c r="P357" s="16" t="str">
        <f t="shared" si="153"/>
        <v/>
      </c>
      <c r="Q357" s="53"/>
      <c r="R357" s="16" t="str">
        <f t="shared" si="154"/>
        <v/>
      </c>
      <c r="S357" s="53"/>
      <c r="T357" s="17" t="str">
        <f t="shared" si="141"/>
        <v/>
      </c>
      <c r="U357" s="53"/>
      <c r="V357" s="17" t="str">
        <f t="shared" si="142"/>
        <v/>
      </c>
      <c r="W357" s="125" t="e">
        <f t="shared" si="143"/>
        <v>#VALUE!</v>
      </c>
      <c r="X357" s="53"/>
      <c r="Y357" s="17" t="str">
        <f t="shared" si="144"/>
        <v/>
      </c>
      <c r="Z357" s="53"/>
      <c r="AA357" s="16" t="str">
        <f t="shared" si="145"/>
        <v/>
      </c>
      <c r="AB357" s="53"/>
      <c r="AC357" s="17" t="str">
        <f t="shared" si="155"/>
        <v/>
      </c>
      <c r="AD357" s="53"/>
      <c r="AE357" s="16" t="str">
        <f t="shared" si="146"/>
        <v/>
      </c>
      <c r="AF357" s="53"/>
      <c r="AG357" s="17" t="str">
        <f t="shared" si="147"/>
        <v/>
      </c>
      <c r="AH357" s="53"/>
      <c r="AI357" s="17" t="str">
        <f t="shared" si="156"/>
        <v/>
      </c>
      <c r="AJ357" s="53"/>
      <c r="AK357" s="17" t="str">
        <f t="shared" si="148"/>
        <v/>
      </c>
      <c r="AL357" s="18" t="e">
        <f t="shared" si="157"/>
        <v>#VALUE!</v>
      </c>
      <c r="AM357" s="54"/>
      <c r="AN357" s="55"/>
      <c r="AO357" s="21" t="e">
        <f t="shared" si="149"/>
        <v>#DIV/0!</v>
      </c>
      <c r="AP357" s="22" t="e">
        <f t="shared" si="158"/>
        <v>#DIV/0!</v>
      </c>
      <c r="AQ357" s="56"/>
      <c r="AR357" s="13">
        <f t="shared" si="159"/>
        <v>0</v>
      </c>
      <c r="AS357" s="18" t="e">
        <f t="shared" si="160"/>
        <v>#DIV/0!</v>
      </c>
      <c r="AT357" s="24" t="e">
        <f t="shared" ca="1" si="161"/>
        <v>#DIV/0!</v>
      </c>
      <c r="AU357" s="24" t="e">
        <f t="shared" si="162"/>
        <v>#VALUE!</v>
      </c>
      <c r="AV357" s="24" t="e">
        <f t="shared" si="163"/>
        <v>#VALUE!</v>
      </c>
      <c r="AW357" s="24" t="e">
        <f t="shared" si="164"/>
        <v>#DIV/0!</v>
      </c>
      <c r="AX357" s="147" t="e">
        <f t="shared" ca="1" si="165"/>
        <v>#DIV/0!</v>
      </c>
      <c r="AY357" s="117"/>
    </row>
    <row r="358" spans="1:51" x14ac:dyDescent="0.25">
      <c r="A358" s="58"/>
      <c r="B358" s="44"/>
      <c r="C358" s="44"/>
      <c r="D358" s="44"/>
      <c r="E358" s="44"/>
      <c r="F358" s="44"/>
      <c r="G358" s="129">
        <f t="shared" ca="1" si="140"/>
        <v>43617</v>
      </c>
      <c r="H358" s="51"/>
      <c r="I358" s="119"/>
      <c r="J358" s="1">
        <f t="shared" ca="1" si="150"/>
        <v>119.41956239019827</v>
      </c>
      <c r="K358" s="2" t="e">
        <f t="shared" ca="1" si="151"/>
        <v>#DIV/0!</v>
      </c>
      <c r="L358" s="117" t="e">
        <f t="shared" ca="1" si="166"/>
        <v>#DIV/0!</v>
      </c>
      <c r="M358" s="119"/>
      <c r="N358" s="16" t="str">
        <f t="shared" si="152"/>
        <v/>
      </c>
      <c r="O358" s="119"/>
      <c r="P358" s="16" t="str">
        <f t="shared" si="153"/>
        <v/>
      </c>
      <c r="Q358" s="119"/>
      <c r="R358" s="16" t="str">
        <f t="shared" si="154"/>
        <v/>
      </c>
      <c r="S358" s="119"/>
      <c r="T358" s="17" t="str">
        <f t="shared" si="141"/>
        <v/>
      </c>
      <c r="U358" s="119"/>
      <c r="V358" s="17" t="str">
        <f t="shared" si="142"/>
        <v/>
      </c>
      <c r="W358" s="125" t="e">
        <f t="shared" si="143"/>
        <v>#VALUE!</v>
      </c>
      <c r="X358" s="119"/>
      <c r="Y358" s="17" t="str">
        <f t="shared" si="144"/>
        <v/>
      </c>
      <c r="Z358" s="119"/>
      <c r="AA358" s="16" t="str">
        <f t="shared" si="145"/>
        <v/>
      </c>
      <c r="AB358" s="119"/>
      <c r="AC358" s="17" t="str">
        <f t="shared" si="155"/>
        <v/>
      </c>
      <c r="AD358" s="119"/>
      <c r="AE358" s="16" t="str">
        <f t="shared" si="146"/>
        <v/>
      </c>
      <c r="AF358" s="119"/>
      <c r="AG358" s="17" t="str">
        <f t="shared" si="147"/>
        <v/>
      </c>
      <c r="AH358" s="119"/>
      <c r="AI358" s="17" t="str">
        <f t="shared" si="156"/>
        <v/>
      </c>
      <c r="AJ358" s="119"/>
      <c r="AK358" s="17" t="str">
        <f t="shared" si="148"/>
        <v/>
      </c>
      <c r="AL358" s="18" t="e">
        <f t="shared" si="157"/>
        <v>#VALUE!</v>
      </c>
      <c r="AM358" s="23"/>
      <c r="AN358" s="19"/>
      <c r="AO358" s="21" t="e">
        <f t="shared" si="149"/>
        <v>#DIV/0!</v>
      </c>
      <c r="AP358" s="22" t="e">
        <f t="shared" si="158"/>
        <v>#DIV/0!</v>
      </c>
      <c r="AQ358" s="20"/>
      <c r="AR358" s="13">
        <f t="shared" si="159"/>
        <v>0</v>
      </c>
      <c r="AS358" s="18" t="e">
        <f t="shared" si="160"/>
        <v>#DIV/0!</v>
      </c>
      <c r="AT358" s="24" t="e">
        <f t="shared" ca="1" si="161"/>
        <v>#DIV/0!</v>
      </c>
      <c r="AU358" s="24" t="e">
        <f t="shared" si="162"/>
        <v>#VALUE!</v>
      </c>
      <c r="AV358" s="24" t="e">
        <f t="shared" si="163"/>
        <v>#VALUE!</v>
      </c>
      <c r="AW358" s="24" t="e">
        <f t="shared" si="164"/>
        <v>#DIV/0!</v>
      </c>
      <c r="AX358" s="147" t="e">
        <f t="shared" ca="1" si="165"/>
        <v>#DIV/0!</v>
      </c>
      <c r="AY358" s="117"/>
    </row>
    <row r="359" spans="1:51" x14ac:dyDescent="0.25">
      <c r="A359" s="59"/>
      <c r="B359" s="52"/>
      <c r="C359" s="52"/>
      <c r="D359" s="52"/>
      <c r="E359" s="52"/>
      <c r="F359" s="52"/>
      <c r="G359" s="129">
        <f t="shared" ca="1" si="140"/>
        <v>43617</v>
      </c>
      <c r="H359" s="74"/>
      <c r="I359" s="53"/>
      <c r="J359" s="1">
        <f t="shared" ca="1" si="150"/>
        <v>119.41956239019827</v>
      </c>
      <c r="K359" s="2" t="e">
        <f t="shared" ca="1" si="151"/>
        <v>#DIV/0!</v>
      </c>
      <c r="L359" s="117" t="e">
        <f t="shared" ca="1" si="166"/>
        <v>#DIV/0!</v>
      </c>
      <c r="M359" s="53"/>
      <c r="N359" s="16" t="str">
        <f t="shared" si="152"/>
        <v/>
      </c>
      <c r="O359" s="53"/>
      <c r="P359" s="16" t="str">
        <f t="shared" si="153"/>
        <v/>
      </c>
      <c r="Q359" s="53"/>
      <c r="R359" s="16" t="str">
        <f t="shared" si="154"/>
        <v/>
      </c>
      <c r="S359" s="53"/>
      <c r="T359" s="17" t="str">
        <f t="shared" si="141"/>
        <v/>
      </c>
      <c r="U359" s="53"/>
      <c r="V359" s="17" t="str">
        <f t="shared" si="142"/>
        <v/>
      </c>
      <c r="W359" s="125" t="e">
        <f t="shared" si="143"/>
        <v>#VALUE!</v>
      </c>
      <c r="X359" s="53"/>
      <c r="Y359" s="17" t="str">
        <f t="shared" si="144"/>
        <v/>
      </c>
      <c r="Z359" s="53"/>
      <c r="AA359" s="16" t="str">
        <f t="shared" si="145"/>
        <v/>
      </c>
      <c r="AB359" s="53"/>
      <c r="AC359" s="17" t="str">
        <f t="shared" si="155"/>
        <v/>
      </c>
      <c r="AD359" s="53"/>
      <c r="AE359" s="16" t="str">
        <f t="shared" si="146"/>
        <v/>
      </c>
      <c r="AF359" s="53"/>
      <c r="AG359" s="17" t="str">
        <f t="shared" si="147"/>
        <v/>
      </c>
      <c r="AH359" s="53"/>
      <c r="AI359" s="17" t="str">
        <f t="shared" si="156"/>
        <v/>
      </c>
      <c r="AJ359" s="53"/>
      <c r="AK359" s="17" t="str">
        <f t="shared" si="148"/>
        <v/>
      </c>
      <c r="AL359" s="18" t="e">
        <f t="shared" si="157"/>
        <v>#VALUE!</v>
      </c>
      <c r="AM359" s="54"/>
      <c r="AN359" s="55"/>
      <c r="AO359" s="21" t="e">
        <f t="shared" si="149"/>
        <v>#DIV/0!</v>
      </c>
      <c r="AP359" s="22" t="e">
        <f t="shared" si="158"/>
        <v>#DIV/0!</v>
      </c>
      <c r="AQ359" s="56"/>
      <c r="AR359" s="13">
        <f t="shared" si="159"/>
        <v>0</v>
      </c>
      <c r="AS359" s="18" t="e">
        <f t="shared" si="160"/>
        <v>#DIV/0!</v>
      </c>
      <c r="AT359" s="24" t="e">
        <f t="shared" ca="1" si="161"/>
        <v>#DIV/0!</v>
      </c>
      <c r="AU359" s="24" t="e">
        <f t="shared" si="162"/>
        <v>#VALUE!</v>
      </c>
      <c r="AV359" s="24" t="e">
        <f t="shared" si="163"/>
        <v>#VALUE!</v>
      </c>
      <c r="AW359" s="24" t="e">
        <f t="shared" si="164"/>
        <v>#DIV/0!</v>
      </c>
      <c r="AX359" s="147" t="e">
        <f t="shared" ca="1" si="165"/>
        <v>#DIV/0!</v>
      </c>
      <c r="AY359" s="117"/>
    </row>
    <row r="360" spans="1:51" x14ac:dyDescent="0.25">
      <c r="A360" s="58"/>
      <c r="B360" s="44"/>
      <c r="C360" s="44"/>
      <c r="D360" s="44"/>
      <c r="E360" s="44"/>
      <c r="F360" s="44"/>
      <c r="G360" s="129">
        <f t="shared" ca="1" si="140"/>
        <v>43617</v>
      </c>
      <c r="H360" s="51"/>
      <c r="I360" s="119"/>
      <c r="J360" s="1">
        <f t="shared" ca="1" si="150"/>
        <v>119.41956239019827</v>
      </c>
      <c r="K360" s="2" t="e">
        <f t="shared" ca="1" si="151"/>
        <v>#DIV/0!</v>
      </c>
      <c r="L360" s="117" t="e">
        <f t="shared" ca="1" si="166"/>
        <v>#DIV/0!</v>
      </c>
      <c r="M360" s="119"/>
      <c r="N360" s="16" t="str">
        <f t="shared" si="152"/>
        <v/>
      </c>
      <c r="O360" s="119"/>
      <c r="P360" s="16" t="str">
        <f t="shared" si="153"/>
        <v/>
      </c>
      <c r="Q360" s="119"/>
      <c r="R360" s="16" t="str">
        <f t="shared" si="154"/>
        <v/>
      </c>
      <c r="S360" s="119"/>
      <c r="T360" s="17" t="str">
        <f t="shared" si="141"/>
        <v/>
      </c>
      <c r="U360" s="119"/>
      <c r="V360" s="17" t="str">
        <f t="shared" si="142"/>
        <v/>
      </c>
      <c r="W360" s="125" t="e">
        <f t="shared" si="143"/>
        <v>#VALUE!</v>
      </c>
      <c r="X360" s="119"/>
      <c r="Y360" s="17" t="str">
        <f t="shared" si="144"/>
        <v/>
      </c>
      <c r="Z360" s="119"/>
      <c r="AA360" s="16" t="str">
        <f t="shared" si="145"/>
        <v/>
      </c>
      <c r="AB360" s="119"/>
      <c r="AC360" s="17" t="str">
        <f t="shared" si="155"/>
        <v/>
      </c>
      <c r="AD360" s="119"/>
      <c r="AE360" s="16" t="str">
        <f t="shared" si="146"/>
        <v/>
      </c>
      <c r="AF360" s="119"/>
      <c r="AG360" s="17" t="str">
        <f t="shared" si="147"/>
        <v/>
      </c>
      <c r="AH360" s="119"/>
      <c r="AI360" s="17" t="str">
        <f t="shared" si="156"/>
        <v/>
      </c>
      <c r="AJ360" s="119"/>
      <c r="AK360" s="17" t="str">
        <f t="shared" si="148"/>
        <v/>
      </c>
      <c r="AL360" s="18" t="e">
        <f t="shared" si="157"/>
        <v>#VALUE!</v>
      </c>
      <c r="AM360" s="23"/>
      <c r="AN360" s="19"/>
      <c r="AO360" s="21" t="e">
        <f t="shared" si="149"/>
        <v>#DIV/0!</v>
      </c>
      <c r="AP360" s="22" t="e">
        <f t="shared" si="158"/>
        <v>#DIV/0!</v>
      </c>
      <c r="AQ360" s="20"/>
      <c r="AR360" s="13">
        <f t="shared" si="159"/>
        <v>0</v>
      </c>
      <c r="AS360" s="18" t="e">
        <f t="shared" si="160"/>
        <v>#DIV/0!</v>
      </c>
      <c r="AT360" s="24" t="e">
        <f t="shared" ca="1" si="161"/>
        <v>#DIV/0!</v>
      </c>
      <c r="AU360" s="24" t="e">
        <f t="shared" si="162"/>
        <v>#VALUE!</v>
      </c>
      <c r="AV360" s="24" t="e">
        <f t="shared" si="163"/>
        <v>#VALUE!</v>
      </c>
      <c r="AW360" s="24" t="e">
        <f t="shared" si="164"/>
        <v>#DIV/0!</v>
      </c>
      <c r="AX360" s="147" t="e">
        <f t="shared" ca="1" si="165"/>
        <v>#DIV/0!</v>
      </c>
      <c r="AY360" s="117"/>
    </row>
    <row r="361" spans="1:51" x14ac:dyDescent="0.25">
      <c r="A361" s="59"/>
      <c r="B361" s="52"/>
      <c r="C361" s="52"/>
      <c r="D361" s="52"/>
      <c r="E361" s="52"/>
      <c r="F361" s="52"/>
      <c r="G361" s="129">
        <f t="shared" ca="1" si="140"/>
        <v>43617</v>
      </c>
      <c r="H361" s="74"/>
      <c r="I361" s="53"/>
      <c r="J361" s="1">
        <f t="shared" ca="1" si="150"/>
        <v>119.41956239019827</v>
      </c>
      <c r="K361" s="2" t="e">
        <f t="shared" ca="1" si="151"/>
        <v>#DIV/0!</v>
      </c>
      <c r="L361" s="117" t="e">
        <f t="shared" ca="1" si="166"/>
        <v>#DIV/0!</v>
      </c>
      <c r="M361" s="53"/>
      <c r="N361" s="16" t="str">
        <f t="shared" si="152"/>
        <v/>
      </c>
      <c r="O361" s="53"/>
      <c r="P361" s="16" t="str">
        <f t="shared" si="153"/>
        <v/>
      </c>
      <c r="Q361" s="53"/>
      <c r="R361" s="16" t="str">
        <f t="shared" si="154"/>
        <v/>
      </c>
      <c r="S361" s="53"/>
      <c r="T361" s="17" t="str">
        <f t="shared" si="141"/>
        <v/>
      </c>
      <c r="U361" s="53"/>
      <c r="V361" s="17" t="str">
        <f t="shared" si="142"/>
        <v/>
      </c>
      <c r="W361" s="125" t="e">
        <f t="shared" si="143"/>
        <v>#VALUE!</v>
      </c>
      <c r="X361" s="53"/>
      <c r="Y361" s="17" t="str">
        <f t="shared" si="144"/>
        <v/>
      </c>
      <c r="Z361" s="53"/>
      <c r="AA361" s="16" t="str">
        <f t="shared" si="145"/>
        <v/>
      </c>
      <c r="AB361" s="53"/>
      <c r="AC361" s="17" t="str">
        <f t="shared" si="155"/>
        <v/>
      </c>
      <c r="AD361" s="53"/>
      <c r="AE361" s="16" t="str">
        <f t="shared" si="146"/>
        <v/>
      </c>
      <c r="AF361" s="53"/>
      <c r="AG361" s="17" t="str">
        <f t="shared" si="147"/>
        <v/>
      </c>
      <c r="AH361" s="53"/>
      <c r="AI361" s="17" t="str">
        <f t="shared" si="156"/>
        <v/>
      </c>
      <c r="AJ361" s="53"/>
      <c r="AK361" s="17" t="str">
        <f t="shared" si="148"/>
        <v/>
      </c>
      <c r="AL361" s="18" t="e">
        <f t="shared" si="157"/>
        <v>#VALUE!</v>
      </c>
      <c r="AM361" s="54"/>
      <c r="AN361" s="55"/>
      <c r="AO361" s="21" t="e">
        <f t="shared" si="149"/>
        <v>#DIV/0!</v>
      </c>
      <c r="AP361" s="22" t="e">
        <f t="shared" si="158"/>
        <v>#DIV/0!</v>
      </c>
      <c r="AQ361" s="56"/>
      <c r="AR361" s="13">
        <f t="shared" si="159"/>
        <v>0</v>
      </c>
      <c r="AS361" s="18" t="e">
        <f t="shared" si="160"/>
        <v>#DIV/0!</v>
      </c>
      <c r="AT361" s="24" t="e">
        <f t="shared" ca="1" si="161"/>
        <v>#DIV/0!</v>
      </c>
      <c r="AU361" s="24" t="e">
        <f t="shared" si="162"/>
        <v>#VALUE!</v>
      </c>
      <c r="AV361" s="24" t="e">
        <f t="shared" si="163"/>
        <v>#VALUE!</v>
      </c>
      <c r="AW361" s="24" t="e">
        <f t="shared" si="164"/>
        <v>#DIV/0!</v>
      </c>
      <c r="AX361" s="147" t="e">
        <f t="shared" ca="1" si="165"/>
        <v>#DIV/0!</v>
      </c>
      <c r="AY361" s="117"/>
    </row>
    <row r="362" spans="1:51" x14ac:dyDescent="0.25">
      <c r="A362" s="58"/>
      <c r="B362" s="44"/>
      <c r="C362" s="44"/>
      <c r="D362" s="44"/>
      <c r="E362" s="44"/>
      <c r="F362" s="44"/>
      <c r="G362" s="129">
        <f t="shared" ca="1" si="140"/>
        <v>43617</v>
      </c>
      <c r="H362" s="51"/>
      <c r="I362" s="119"/>
      <c r="J362" s="1">
        <f t="shared" ca="1" si="150"/>
        <v>119.41956239019827</v>
      </c>
      <c r="K362" s="2" t="e">
        <f t="shared" ca="1" si="151"/>
        <v>#DIV/0!</v>
      </c>
      <c r="L362" s="117" t="e">
        <f t="shared" ca="1" si="166"/>
        <v>#DIV/0!</v>
      </c>
      <c r="M362" s="119"/>
      <c r="N362" s="16" t="str">
        <f t="shared" si="152"/>
        <v/>
      </c>
      <c r="O362" s="119"/>
      <c r="P362" s="16" t="str">
        <f t="shared" si="153"/>
        <v/>
      </c>
      <c r="Q362" s="119"/>
      <c r="R362" s="16" t="str">
        <f t="shared" si="154"/>
        <v/>
      </c>
      <c r="S362" s="119"/>
      <c r="T362" s="17" t="str">
        <f t="shared" si="141"/>
        <v/>
      </c>
      <c r="U362" s="119"/>
      <c r="V362" s="17" t="str">
        <f t="shared" si="142"/>
        <v/>
      </c>
      <c r="W362" s="125" t="e">
        <f t="shared" si="143"/>
        <v>#VALUE!</v>
      </c>
      <c r="X362" s="119"/>
      <c r="Y362" s="17" t="str">
        <f t="shared" si="144"/>
        <v/>
      </c>
      <c r="Z362" s="119"/>
      <c r="AA362" s="16" t="str">
        <f t="shared" si="145"/>
        <v/>
      </c>
      <c r="AB362" s="119"/>
      <c r="AC362" s="17" t="str">
        <f t="shared" si="155"/>
        <v/>
      </c>
      <c r="AD362" s="119"/>
      <c r="AE362" s="16" t="str">
        <f t="shared" si="146"/>
        <v/>
      </c>
      <c r="AF362" s="119"/>
      <c r="AG362" s="17" t="str">
        <f t="shared" si="147"/>
        <v/>
      </c>
      <c r="AH362" s="119"/>
      <c r="AI362" s="17" t="str">
        <f t="shared" si="156"/>
        <v/>
      </c>
      <c r="AJ362" s="119"/>
      <c r="AK362" s="17" t="str">
        <f t="shared" si="148"/>
        <v/>
      </c>
      <c r="AL362" s="18" t="e">
        <f t="shared" si="157"/>
        <v>#VALUE!</v>
      </c>
      <c r="AM362" s="23"/>
      <c r="AN362" s="19"/>
      <c r="AO362" s="21" t="e">
        <f t="shared" si="149"/>
        <v>#DIV/0!</v>
      </c>
      <c r="AP362" s="22" t="e">
        <f t="shared" si="158"/>
        <v>#DIV/0!</v>
      </c>
      <c r="AQ362" s="20"/>
      <c r="AR362" s="13">
        <f t="shared" si="159"/>
        <v>0</v>
      </c>
      <c r="AS362" s="18" t="e">
        <f t="shared" si="160"/>
        <v>#DIV/0!</v>
      </c>
      <c r="AT362" s="24" t="e">
        <f t="shared" ca="1" si="161"/>
        <v>#DIV/0!</v>
      </c>
      <c r="AU362" s="24" t="e">
        <f t="shared" si="162"/>
        <v>#VALUE!</v>
      </c>
      <c r="AV362" s="24" t="e">
        <f t="shared" si="163"/>
        <v>#VALUE!</v>
      </c>
      <c r="AW362" s="24" t="e">
        <f t="shared" si="164"/>
        <v>#DIV/0!</v>
      </c>
      <c r="AX362" s="147" t="e">
        <f t="shared" ca="1" si="165"/>
        <v>#DIV/0!</v>
      </c>
      <c r="AY362" s="117"/>
    </row>
    <row r="363" spans="1:51" x14ac:dyDescent="0.25">
      <c r="A363" s="59"/>
      <c r="B363" s="52"/>
      <c r="C363" s="52"/>
      <c r="D363" s="52"/>
      <c r="E363" s="52"/>
      <c r="F363" s="52"/>
      <c r="G363" s="129">
        <f t="shared" ca="1" si="140"/>
        <v>43617</v>
      </c>
      <c r="H363" s="74"/>
      <c r="I363" s="53"/>
      <c r="J363" s="1">
        <f t="shared" ca="1" si="150"/>
        <v>119.41956239019827</v>
      </c>
      <c r="K363" s="2" t="e">
        <f t="shared" ca="1" si="151"/>
        <v>#DIV/0!</v>
      </c>
      <c r="L363" s="117" t="e">
        <f t="shared" ca="1" si="166"/>
        <v>#DIV/0!</v>
      </c>
      <c r="M363" s="53"/>
      <c r="N363" s="16" t="str">
        <f t="shared" si="152"/>
        <v/>
      </c>
      <c r="O363" s="53"/>
      <c r="P363" s="16" t="str">
        <f t="shared" si="153"/>
        <v/>
      </c>
      <c r="Q363" s="53"/>
      <c r="R363" s="16" t="str">
        <f t="shared" si="154"/>
        <v/>
      </c>
      <c r="S363" s="53"/>
      <c r="T363" s="17" t="str">
        <f t="shared" si="141"/>
        <v/>
      </c>
      <c r="U363" s="53"/>
      <c r="V363" s="17" t="str">
        <f t="shared" si="142"/>
        <v/>
      </c>
      <c r="W363" s="125" t="e">
        <f t="shared" si="143"/>
        <v>#VALUE!</v>
      </c>
      <c r="X363" s="53"/>
      <c r="Y363" s="17" t="str">
        <f t="shared" si="144"/>
        <v/>
      </c>
      <c r="Z363" s="53"/>
      <c r="AA363" s="16" t="str">
        <f t="shared" si="145"/>
        <v/>
      </c>
      <c r="AB363" s="53"/>
      <c r="AC363" s="17" t="str">
        <f t="shared" si="155"/>
        <v/>
      </c>
      <c r="AD363" s="53"/>
      <c r="AE363" s="16" t="str">
        <f t="shared" si="146"/>
        <v/>
      </c>
      <c r="AF363" s="53"/>
      <c r="AG363" s="17" t="str">
        <f t="shared" si="147"/>
        <v/>
      </c>
      <c r="AH363" s="53"/>
      <c r="AI363" s="17" t="str">
        <f t="shared" si="156"/>
        <v/>
      </c>
      <c r="AJ363" s="53"/>
      <c r="AK363" s="17" t="str">
        <f t="shared" si="148"/>
        <v/>
      </c>
      <c r="AL363" s="18" t="e">
        <f t="shared" si="157"/>
        <v>#VALUE!</v>
      </c>
      <c r="AM363" s="54"/>
      <c r="AN363" s="55"/>
      <c r="AO363" s="21" t="e">
        <f t="shared" si="149"/>
        <v>#DIV/0!</v>
      </c>
      <c r="AP363" s="22" t="e">
        <f t="shared" si="158"/>
        <v>#DIV/0!</v>
      </c>
      <c r="AQ363" s="56"/>
      <c r="AR363" s="13">
        <f t="shared" si="159"/>
        <v>0</v>
      </c>
      <c r="AS363" s="18" t="e">
        <f t="shared" si="160"/>
        <v>#DIV/0!</v>
      </c>
      <c r="AT363" s="24" t="e">
        <f t="shared" ca="1" si="161"/>
        <v>#DIV/0!</v>
      </c>
      <c r="AU363" s="24" t="e">
        <f t="shared" si="162"/>
        <v>#VALUE!</v>
      </c>
      <c r="AV363" s="24" t="e">
        <f t="shared" si="163"/>
        <v>#VALUE!</v>
      </c>
      <c r="AW363" s="24" t="e">
        <f t="shared" si="164"/>
        <v>#DIV/0!</v>
      </c>
      <c r="AX363" s="147" t="e">
        <f t="shared" ca="1" si="165"/>
        <v>#DIV/0!</v>
      </c>
      <c r="AY363" s="117"/>
    </row>
    <row r="364" spans="1:51" x14ac:dyDescent="0.25">
      <c r="A364" s="58"/>
      <c r="B364" s="44"/>
      <c r="C364" s="44"/>
      <c r="D364" s="44"/>
      <c r="E364" s="44"/>
      <c r="F364" s="44"/>
      <c r="G364" s="129">
        <f t="shared" ca="1" si="140"/>
        <v>43617</v>
      </c>
      <c r="H364" s="51"/>
      <c r="I364" s="119"/>
      <c r="J364" s="1">
        <f t="shared" ca="1" si="150"/>
        <v>119.41956239019827</v>
      </c>
      <c r="K364" s="2" t="e">
        <f t="shared" ca="1" si="151"/>
        <v>#DIV/0!</v>
      </c>
      <c r="L364" s="117" t="e">
        <f t="shared" ca="1" si="166"/>
        <v>#DIV/0!</v>
      </c>
      <c r="M364" s="119"/>
      <c r="N364" s="16" t="str">
        <f t="shared" si="152"/>
        <v/>
      </c>
      <c r="O364" s="119"/>
      <c r="P364" s="16" t="str">
        <f t="shared" si="153"/>
        <v/>
      </c>
      <c r="Q364" s="119"/>
      <c r="R364" s="16" t="str">
        <f t="shared" si="154"/>
        <v/>
      </c>
      <c r="S364" s="119"/>
      <c r="T364" s="17" t="str">
        <f t="shared" si="141"/>
        <v/>
      </c>
      <c r="U364" s="119"/>
      <c r="V364" s="17" t="str">
        <f t="shared" si="142"/>
        <v/>
      </c>
      <c r="W364" s="125" t="e">
        <f t="shared" si="143"/>
        <v>#VALUE!</v>
      </c>
      <c r="X364" s="119"/>
      <c r="Y364" s="17" t="str">
        <f t="shared" si="144"/>
        <v/>
      </c>
      <c r="Z364" s="119"/>
      <c r="AA364" s="16" t="str">
        <f t="shared" si="145"/>
        <v/>
      </c>
      <c r="AB364" s="119"/>
      <c r="AC364" s="17" t="str">
        <f t="shared" si="155"/>
        <v/>
      </c>
      <c r="AD364" s="119"/>
      <c r="AE364" s="16" t="str">
        <f t="shared" si="146"/>
        <v/>
      </c>
      <c r="AF364" s="119"/>
      <c r="AG364" s="17" t="str">
        <f t="shared" si="147"/>
        <v/>
      </c>
      <c r="AH364" s="119"/>
      <c r="AI364" s="17" t="str">
        <f t="shared" si="156"/>
        <v/>
      </c>
      <c r="AJ364" s="119"/>
      <c r="AK364" s="17" t="str">
        <f t="shared" si="148"/>
        <v/>
      </c>
      <c r="AL364" s="18" t="e">
        <f t="shared" si="157"/>
        <v>#VALUE!</v>
      </c>
      <c r="AM364" s="23"/>
      <c r="AN364" s="19"/>
      <c r="AO364" s="21" t="e">
        <f t="shared" si="149"/>
        <v>#DIV/0!</v>
      </c>
      <c r="AP364" s="22" t="e">
        <f t="shared" si="158"/>
        <v>#DIV/0!</v>
      </c>
      <c r="AQ364" s="20"/>
      <c r="AR364" s="13">
        <f t="shared" si="159"/>
        <v>0</v>
      </c>
      <c r="AS364" s="18" t="e">
        <f t="shared" si="160"/>
        <v>#DIV/0!</v>
      </c>
      <c r="AT364" s="24" t="e">
        <f t="shared" ca="1" si="161"/>
        <v>#DIV/0!</v>
      </c>
      <c r="AU364" s="24" t="e">
        <f t="shared" si="162"/>
        <v>#VALUE!</v>
      </c>
      <c r="AV364" s="24" t="e">
        <f t="shared" si="163"/>
        <v>#VALUE!</v>
      </c>
      <c r="AW364" s="24" t="e">
        <f t="shared" si="164"/>
        <v>#DIV/0!</v>
      </c>
      <c r="AX364" s="147" t="e">
        <f t="shared" ca="1" si="165"/>
        <v>#DIV/0!</v>
      </c>
      <c r="AY364" s="117"/>
    </row>
    <row r="365" spans="1:51" x14ac:dyDescent="0.25">
      <c r="A365" s="59"/>
      <c r="B365" s="52"/>
      <c r="C365" s="52"/>
      <c r="D365" s="52"/>
      <c r="E365" s="52"/>
      <c r="F365" s="52"/>
      <c r="G365" s="129">
        <f t="shared" ca="1" si="140"/>
        <v>43617</v>
      </c>
      <c r="H365" s="74"/>
      <c r="I365" s="53"/>
      <c r="J365" s="1">
        <f t="shared" ca="1" si="150"/>
        <v>119.41956239019827</v>
      </c>
      <c r="K365" s="2" t="e">
        <f t="shared" ca="1" si="151"/>
        <v>#DIV/0!</v>
      </c>
      <c r="L365" s="117" t="e">
        <f t="shared" ca="1" si="166"/>
        <v>#DIV/0!</v>
      </c>
      <c r="M365" s="53"/>
      <c r="N365" s="16" t="str">
        <f t="shared" si="152"/>
        <v/>
      </c>
      <c r="O365" s="53"/>
      <c r="P365" s="16" t="str">
        <f t="shared" si="153"/>
        <v/>
      </c>
      <c r="Q365" s="53"/>
      <c r="R365" s="16" t="str">
        <f t="shared" si="154"/>
        <v/>
      </c>
      <c r="S365" s="53"/>
      <c r="T365" s="17" t="str">
        <f t="shared" si="141"/>
        <v/>
      </c>
      <c r="U365" s="53"/>
      <c r="V365" s="17" t="str">
        <f t="shared" si="142"/>
        <v/>
      </c>
      <c r="W365" s="125" t="e">
        <f t="shared" si="143"/>
        <v>#VALUE!</v>
      </c>
      <c r="X365" s="53"/>
      <c r="Y365" s="17" t="str">
        <f t="shared" si="144"/>
        <v/>
      </c>
      <c r="Z365" s="53"/>
      <c r="AA365" s="16" t="str">
        <f t="shared" si="145"/>
        <v/>
      </c>
      <c r="AB365" s="53"/>
      <c r="AC365" s="17" t="str">
        <f t="shared" si="155"/>
        <v/>
      </c>
      <c r="AD365" s="53"/>
      <c r="AE365" s="16" t="str">
        <f t="shared" si="146"/>
        <v/>
      </c>
      <c r="AF365" s="53"/>
      <c r="AG365" s="17" t="str">
        <f t="shared" si="147"/>
        <v/>
      </c>
      <c r="AH365" s="53"/>
      <c r="AI365" s="17" t="str">
        <f t="shared" si="156"/>
        <v/>
      </c>
      <c r="AJ365" s="53"/>
      <c r="AK365" s="17" t="str">
        <f t="shared" si="148"/>
        <v/>
      </c>
      <c r="AL365" s="18" t="e">
        <f t="shared" si="157"/>
        <v>#VALUE!</v>
      </c>
      <c r="AM365" s="54"/>
      <c r="AN365" s="55"/>
      <c r="AO365" s="21" t="e">
        <f t="shared" si="149"/>
        <v>#DIV/0!</v>
      </c>
      <c r="AP365" s="22" t="e">
        <f t="shared" si="158"/>
        <v>#DIV/0!</v>
      </c>
      <c r="AQ365" s="56"/>
      <c r="AR365" s="13">
        <f t="shared" si="159"/>
        <v>0</v>
      </c>
      <c r="AS365" s="18" t="e">
        <f t="shared" si="160"/>
        <v>#DIV/0!</v>
      </c>
      <c r="AT365" s="24" t="e">
        <f t="shared" ca="1" si="161"/>
        <v>#DIV/0!</v>
      </c>
      <c r="AU365" s="24" t="e">
        <f t="shared" si="162"/>
        <v>#VALUE!</v>
      </c>
      <c r="AV365" s="24" t="e">
        <f t="shared" si="163"/>
        <v>#VALUE!</v>
      </c>
      <c r="AW365" s="24" t="e">
        <f t="shared" si="164"/>
        <v>#DIV/0!</v>
      </c>
      <c r="AX365" s="147" t="e">
        <f t="shared" ca="1" si="165"/>
        <v>#DIV/0!</v>
      </c>
      <c r="AY365" s="117"/>
    </row>
    <row r="366" spans="1:51" x14ac:dyDescent="0.25">
      <c r="A366" s="58"/>
      <c r="B366" s="44"/>
      <c r="C366" s="44"/>
      <c r="D366" s="44"/>
      <c r="E366" s="44"/>
      <c r="F366" s="44"/>
      <c r="G366" s="129">
        <f t="shared" ca="1" si="140"/>
        <v>43617</v>
      </c>
      <c r="H366" s="51"/>
      <c r="I366" s="119"/>
      <c r="J366" s="1">
        <f t="shared" ca="1" si="150"/>
        <v>119.41956239019827</v>
      </c>
      <c r="K366" s="2" t="e">
        <f t="shared" ca="1" si="151"/>
        <v>#DIV/0!</v>
      </c>
      <c r="L366" s="117" t="e">
        <f t="shared" ca="1" si="166"/>
        <v>#DIV/0!</v>
      </c>
      <c r="M366" s="119"/>
      <c r="N366" s="16" t="str">
        <f t="shared" si="152"/>
        <v/>
      </c>
      <c r="O366" s="119"/>
      <c r="P366" s="16" t="str">
        <f t="shared" si="153"/>
        <v/>
      </c>
      <c r="Q366" s="119"/>
      <c r="R366" s="16" t="str">
        <f t="shared" si="154"/>
        <v/>
      </c>
      <c r="S366" s="119"/>
      <c r="T366" s="17" t="str">
        <f t="shared" si="141"/>
        <v/>
      </c>
      <c r="U366" s="119"/>
      <c r="V366" s="17" t="str">
        <f t="shared" si="142"/>
        <v/>
      </c>
      <c r="W366" s="125" t="e">
        <f t="shared" si="143"/>
        <v>#VALUE!</v>
      </c>
      <c r="X366" s="119"/>
      <c r="Y366" s="17" t="str">
        <f t="shared" si="144"/>
        <v/>
      </c>
      <c r="Z366" s="119"/>
      <c r="AA366" s="16" t="str">
        <f t="shared" si="145"/>
        <v/>
      </c>
      <c r="AB366" s="119"/>
      <c r="AC366" s="17" t="str">
        <f t="shared" si="155"/>
        <v/>
      </c>
      <c r="AD366" s="119"/>
      <c r="AE366" s="16" t="str">
        <f t="shared" si="146"/>
        <v/>
      </c>
      <c r="AF366" s="119"/>
      <c r="AG366" s="17" t="str">
        <f t="shared" si="147"/>
        <v/>
      </c>
      <c r="AH366" s="119"/>
      <c r="AI366" s="17" t="str">
        <f t="shared" si="156"/>
        <v/>
      </c>
      <c r="AJ366" s="119"/>
      <c r="AK366" s="17" t="str">
        <f t="shared" si="148"/>
        <v/>
      </c>
      <c r="AL366" s="18" t="e">
        <f t="shared" si="157"/>
        <v>#VALUE!</v>
      </c>
      <c r="AM366" s="23"/>
      <c r="AN366" s="19"/>
      <c r="AO366" s="21" t="e">
        <f t="shared" si="149"/>
        <v>#DIV/0!</v>
      </c>
      <c r="AP366" s="22" t="e">
        <f t="shared" si="158"/>
        <v>#DIV/0!</v>
      </c>
      <c r="AQ366" s="20"/>
      <c r="AR366" s="13">
        <f t="shared" si="159"/>
        <v>0</v>
      </c>
      <c r="AS366" s="18" t="e">
        <f t="shared" si="160"/>
        <v>#DIV/0!</v>
      </c>
      <c r="AT366" s="24" t="e">
        <f t="shared" ca="1" si="161"/>
        <v>#DIV/0!</v>
      </c>
      <c r="AU366" s="24" t="e">
        <f t="shared" si="162"/>
        <v>#VALUE!</v>
      </c>
      <c r="AV366" s="24" t="e">
        <f t="shared" si="163"/>
        <v>#VALUE!</v>
      </c>
      <c r="AW366" s="24" t="e">
        <f t="shared" si="164"/>
        <v>#DIV/0!</v>
      </c>
      <c r="AX366" s="147" t="e">
        <f t="shared" ca="1" si="165"/>
        <v>#DIV/0!</v>
      </c>
      <c r="AY366" s="117"/>
    </row>
    <row r="367" spans="1:51" x14ac:dyDescent="0.25">
      <c r="A367" s="59"/>
      <c r="B367" s="52"/>
      <c r="C367" s="52"/>
      <c r="D367" s="52"/>
      <c r="E367" s="52"/>
      <c r="F367" s="52"/>
      <c r="G367" s="129">
        <f t="shared" ca="1" si="140"/>
        <v>43617</v>
      </c>
      <c r="H367" s="74"/>
      <c r="I367" s="53"/>
      <c r="J367" s="1">
        <f t="shared" ca="1" si="150"/>
        <v>119.41956239019827</v>
      </c>
      <c r="K367" s="2" t="e">
        <f t="shared" ca="1" si="151"/>
        <v>#DIV/0!</v>
      </c>
      <c r="L367" s="117" t="e">
        <f t="shared" ca="1" si="166"/>
        <v>#DIV/0!</v>
      </c>
      <c r="M367" s="53"/>
      <c r="N367" s="16" t="str">
        <f t="shared" si="152"/>
        <v/>
      </c>
      <c r="O367" s="53"/>
      <c r="P367" s="16" t="str">
        <f t="shared" si="153"/>
        <v/>
      </c>
      <c r="Q367" s="53"/>
      <c r="R367" s="16" t="str">
        <f t="shared" si="154"/>
        <v/>
      </c>
      <c r="S367" s="53"/>
      <c r="T367" s="17" t="str">
        <f t="shared" si="141"/>
        <v/>
      </c>
      <c r="U367" s="53"/>
      <c r="V367" s="17" t="str">
        <f t="shared" si="142"/>
        <v/>
      </c>
      <c r="W367" s="125" t="e">
        <f t="shared" si="143"/>
        <v>#VALUE!</v>
      </c>
      <c r="X367" s="53"/>
      <c r="Y367" s="17" t="str">
        <f t="shared" si="144"/>
        <v/>
      </c>
      <c r="Z367" s="53"/>
      <c r="AA367" s="16" t="str">
        <f t="shared" si="145"/>
        <v/>
      </c>
      <c r="AB367" s="53"/>
      <c r="AC367" s="17" t="str">
        <f t="shared" si="155"/>
        <v/>
      </c>
      <c r="AD367" s="53"/>
      <c r="AE367" s="16" t="str">
        <f t="shared" si="146"/>
        <v/>
      </c>
      <c r="AF367" s="53"/>
      <c r="AG367" s="17" t="str">
        <f t="shared" si="147"/>
        <v/>
      </c>
      <c r="AH367" s="53"/>
      <c r="AI367" s="17" t="str">
        <f t="shared" si="156"/>
        <v/>
      </c>
      <c r="AJ367" s="53"/>
      <c r="AK367" s="17" t="str">
        <f t="shared" si="148"/>
        <v/>
      </c>
      <c r="AL367" s="18" t="e">
        <f t="shared" si="157"/>
        <v>#VALUE!</v>
      </c>
      <c r="AM367" s="54"/>
      <c r="AN367" s="55"/>
      <c r="AO367" s="21" t="e">
        <f t="shared" si="149"/>
        <v>#DIV/0!</v>
      </c>
      <c r="AP367" s="22" t="e">
        <f t="shared" si="158"/>
        <v>#DIV/0!</v>
      </c>
      <c r="AQ367" s="56"/>
      <c r="AR367" s="13">
        <f t="shared" si="159"/>
        <v>0</v>
      </c>
      <c r="AS367" s="18" t="e">
        <f t="shared" si="160"/>
        <v>#DIV/0!</v>
      </c>
      <c r="AT367" s="24" t="e">
        <f t="shared" ca="1" si="161"/>
        <v>#DIV/0!</v>
      </c>
      <c r="AU367" s="24" t="e">
        <f t="shared" si="162"/>
        <v>#VALUE!</v>
      </c>
      <c r="AV367" s="24" t="e">
        <f t="shared" si="163"/>
        <v>#VALUE!</v>
      </c>
      <c r="AW367" s="24" t="e">
        <f t="shared" si="164"/>
        <v>#DIV/0!</v>
      </c>
      <c r="AX367" s="147" t="e">
        <f t="shared" ca="1" si="165"/>
        <v>#DIV/0!</v>
      </c>
      <c r="AY367" s="117"/>
    </row>
    <row r="368" spans="1:51" x14ac:dyDescent="0.25">
      <c r="A368" s="58"/>
      <c r="B368" s="44"/>
      <c r="C368" s="44"/>
      <c r="D368" s="44"/>
      <c r="E368" s="44"/>
      <c r="F368" s="44"/>
      <c r="G368" s="129">
        <f t="shared" ca="1" si="140"/>
        <v>43617</v>
      </c>
      <c r="H368" s="51"/>
      <c r="I368" s="119"/>
      <c r="J368" s="1">
        <f t="shared" ca="1" si="150"/>
        <v>119.41956239019827</v>
      </c>
      <c r="K368" s="2" t="e">
        <f t="shared" ca="1" si="151"/>
        <v>#DIV/0!</v>
      </c>
      <c r="L368" s="117" t="e">
        <f t="shared" ca="1" si="166"/>
        <v>#DIV/0!</v>
      </c>
      <c r="M368" s="119"/>
      <c r="N368" s="16" t="str">
        <f t="shared" si="152"/>
        <v/>
      </c>
      <c r="O368" s="119"/>
      <c r="P368" s="16" t="str">
        <f t="shared" si="153"/>
        <v/>
      </c>
      <c r="Q368" s="119"/>
      <c r="R368" s="16" t="str">
        <f t="shared" si="154"/>
        <v/>
      </c>
      <c r="S368" s="119"/>
      <c r="T368" s="17" t="str">
        <f t="shared" si="141"/>
        <v/>
      </c>
      <c r="U368" s="119"/>
      <c r="V368" s="17" t="str">
        <f t="shared" si="142"/>
        <v/>
      </c>
      <c r="W368" s="125" t="e">
        <f t="shared" si="143"/>
        <v>#VALUE!</v>
      </c>
      <c r="X368" s="119"/>
      <c r="Y368" s="17" t="str">
        <f t="shared" si="144"/>
        <v/>
      </c>
      <c r="Z368" s="119"/>
      <c r="AA368" s="16" t="str">
        <f t="shared" si="145"/>
        <v/>
      </c>
      <c r="AB368" s="119"/>
      <c r="AC368" s="17" t="str">
        <f t="shared" si="155"/>
        <v/>
      </c>
      <c r="AD368" s="119"/>
      <c r="AE368" s="16" t="str">
        <f t="shared" si="146"/>
        <v/>
      </c>
      <c r="AF368" s="119"/>
      <c r="AG368" s="17" t="str">
        <f t="shared" si="147"/>
        <v/>
      </c>
      <c r="AH368" s="119"/>
      <c r="AI368" s="17" t="str">
        <f t="shared" si="156"/>
        <v/>
      </c>
      <c r="AJ368" s="119"/>
      <c r="AK368" s="17" t="str">
        <f t="shared" si="148"/>
        <v/>
      </c>
      <c r="AL368" s="18" t="e">
        <f t="shared" si="157"/>
        <v>#VALUE!</v>
      </c>
      <c r="AM368" s="23"/>
      <c r="AN368" s="19"/>
      <c r="AO368" s="21" t="e">
        <f t="shared" si="149"/>
        <v>#DIV/0!</v>
      </c>
      <c r="AP368" s="22" t="e">
        <f t="shared" si="158"/>
        <v>#DIV/0!</v>
      </c>
      <c r="AQ368" s="20"/>
      <c r="AR368" s="13">
        <f t="shared" si="159"/>
        <v>0</v>
      </c>
      <c r="AS368" s="18" t="e">
        <f t="shared" si="160"/>
        <v>#DIV/0!</v>
      </c>
      <c r="AT368" s="24" t="e">
        <f t="shared" ca="1" si="161"/>
        <v>#DIV/0!</v>
      </c>
      <c r="AU368" s="24" t="e">
        <f t="shared" si="162"/>
        <v>#VALUE!</v>
      </c>
      <c r="AV368" s="24" t="e">
        <f t="shared" si="163"/>
        <v>#VALUE!</v>
      </c>
      <c r="AW368" s="24" t="e">
        <f t="shared" si="164"/>
        <v>#DIV/0!</v>
      </c>
      <c r="AX368" s="147" t="e">
        <f t="shared" ca="1" si="165"/>
        <v>#DIV/0!</v>
      </c>
      <c r="AY368" s="117"/>
    </row>
    <row r="369" spans="1:51" x14ac:dyDescent="0.25">
      <c r="A369" s="59"/>
      <c r="B369" s="52"/>
      <c r="C369" s="52"/>
      <c r="D369" s="52"/>
      <c r="E369" s="52"/>
      <c r="F369" s="52"/>
      <c r="G369" s="129">
        <f t="shared" ca="1" si="140"/>
        <v>43617</v>
      </c>
      <c r="H369" s="74"/>
      <c r="I369" s="53"/>
      <c r="J369" s="1">
        <f t="shared" ca="1" si="150"/>
        <v>119.41956239019827</v>
      </c>
      <c r="K369" s="2" t="e">
        <f t="shared" ca="1" si="151"/>
        <v>#DIV/0!</v>
      </c>
      <c r="L369" s="117" t="e">
        <f t="shared" ca="1" si="166"/>
        <v>#DIV/0!</v>
      </c>
      <c r="M369" s="53"/>
      <c r="N369" s="16" t="str">
        <f t="shared" si="152"/>
        <v/>
      </c>
      <c r="O369" s="53"/>
      <c r="P369" s="16" t="str">
        <f t="shared" si="153"/>
        <v/>
      </c>
      <c r="Q369" s="53"/>
      <c r="R369" s="16" t="str">
        <f t="shared" si="154"/>
        <v/>
      </c>
      <c r="S369" s="53"/>
      <c r="T369" s="17" t="str">
        <f t="shared" si="141"/>
        <v/>
      </c>
      <c r="U369" s="53"/>
      <c r="V369" s="17" t="str">
        <f t="shared" si="142"/>
        <v/>
      </c>
      <c r="W369" s="125" t="e">
        <f t="shared" si="143"/>
        <v>#VALUE!</v>
      </c>
      <c r="X369" s="53"/>
      <c r="Y369" s="17" t="str">
        <f t="shared" si="144"/>
        <v/>
      </c>
      <c r="Z369" s="53"/>
      <c r="AA369" s="16" t="str">
        <f t="shared" si="145"/>
        <v/>
      </c>
      <c r="AB369" s="53"/>
      <c r="AC369" s="17" t="str">
        <f t="shared" si="155"/>
        <v/>
      </c>
      <c r="AD369" s="53"/>
      <c r="AE369" s="16" t="str">
        <f t="shared" si="146"/>
        <v/>
      </c>
      <c r="AF369" s="53"/>
      <c r="AG369" s="17" t="str">
        <f t="shared" si="147"/>
        <v/>
      </c>
      <c r="AH369" s="53"/>
      <c r="AI369" s="17" t="str">
        <f t="shared" si="156"/>
        <v/>
      </c>
      <c r="AJ369" s="53"/>
      <c r="AK369" s="17" t="str">
        <f t="shared" si="148"/>
        <v/>
      </c>
      <c r="AL369" s="18" t="e">
        <f t="shared" si="157"/>
        <v>#VALUE!</v>
      </c>
      <c r="AM369" s="54"/>
      <c r="AN369" s="55"/>
      <c r="AO369" s="21" t="e">
        <f t="shared" si="149"/>
        <v>#DIV/0!</v>
      </c>
      <c r="AP369" s="22" t="e">
        <f t="shared" si="158"/>
        <v>#DIV/0!</v>
      </c>
      <c r="AQ369" s="56"/>
      <c r="AR369" s="13">
        <f t="shared" si="159"/>
        <v>0</v>
      </c>
      <c r="AS369" s="18" t="e">
        <f t="shared" si="160"/>
        <v>#DIV/0!</v>
      </c>
      <c r="AT369" s="24" t="e">
        <f t="shared" ca="1" si="161"/>
        <v>#DIV/0!</v>
      </c>
      <c r="AU369" s="24" t="e">
        <f t="shared" si="162"/>
        <v>#VALUE!</v>
      </c>
      <c r="AV369" s="24" t="e">
        <f t="shared" si="163"/>
        <v>#VALUE!</v>
      </c>
      <c r="AW369" s="24" t="e">
        <f t="shared" si="164"/>
        <v>#DIV/0!</v>
      </c>
      <c r="AX369" s="147" t="e">
        <f t="shared" ca="1" si="165"/>
        <v>#DIV/0!</v>
      </c>
      <c r="AY369" s="117"/>
    </row>
    <row r="370" spans="1:51" x14ac:dyDescent="0.25">
      <c r="A370" s="58"/>
      <c r="B370" s="44"/>
      <c r="C370" s="44"/>
      <c r="D370" s="44"/>
      <c r="E370" s="44"/>
      <c r="F370" s="44"/>
      <c r="G370" s="129">
        <f t="shared" ca="1" si="140"/>
        <v>43617</v>
      </c>
      <c r="H370" s="51"/>
      <c r="I370" s="119"/>
      <c r="J370" s="1">
        <f t="shared" ca="1" si="150"/>
        <v>119.41956239019827</v>
      </c>
      <c r="K370" s="2" t="e">
        <f t="shared" ca="1" si="151"/>
        <v>#DIV/0!</v>
      </c>
      <c r="L370" s="117" t="e">
        <f t="shared" ca="1" si="166"/>
        <v>#DIV/0!</v>
      </c>
      <c r="M370" s="119"/>
      <c r="N370" s="16" t="str">
        <f t="shared" si="152"/>
        <v/>
      </c>
      <c r="O370" s="119"/>
      <c r="P370" s="16" t="str">
        <f t="shared" si="153"/>
        <v/>
      </c>
      <c r="Q370" s="119"/>
      <c r="R370" s="16" t="str">
        <f t="shared" si="154"/>
        <v/>
      </c>
      <c r="S370" s="119"/>
      <c r="T370" s="17" t="str">
        <f t="shared" si="141"/>
        <v/>
      </c>
      <c r="U370" s="119"/>
      <c r="V370" s="17" t="str">
        <f t="shared" si="142"/>
        <v/>
      </c>
      <c r="W370" s="125" t="e">
        <f t="shared" si="143"/>
        <v>#VALUE!</v>
      </c>
      <c r="X370" s="119"/>
      <c r="Y370" s="17" t="str">
        <f t="shared" si="144"/>
        <v/>
      </c>
      <c r="Z370" s="119"/>
      <c r="AA370" s="16" t="str">
        <f t="shared" si="145"/>
        <v/>
      </c>
      <c r="AB370" s="119"/>
      <c r="AC370" s="17" t="str">
        <f t="shared" si="155"/>
        <v/>
      </c>
      <c r="AD370" s="119"/>
      <c r="AE370" s="16" t="str">
        <f t="shared" si="146"/>
        <v/>
      </c>
      <c r="AF370" s="119"/>
      <c r="AG370" s="17" t="str">
        <f t="shared" si="147"/>
        <v/>
      </c>
      <c r="AH370" s="119"/>
      <c r="AI370" s="17" t="str">
        <f t="shared" si="156"/>
        <v/>
      </c>
      <c r="AJ370" s="119"/>
      <c r="AK370" s="17" t="str">
        <f t="shared" si="148"/>
        <v/>
      </c>
      <c r="AL370" s="18" t="e">
        <f t="shared" si="157"/>
        <v>#VALUE!</v>
      </c>
      <c r="AM370" s="23"/>
      <c r="AN370" s="19"/>
      <c r="AO370" s="21" t="e">
        <f t="shared" si="149"/>
        <v>#DIV/0!</v>
      </c>
      <c r="AP370" s="22" t="e">
        <f t="shared" si="158"/>
        <v>#DIV/0!</v>
      </c>
      <c r="AQ370" s="20"/>
      <c r="AR370" s="13">
        <f t="shared" si="159"/>
        <v>0</v>
      </c>
      <c r="AS370" s="18" t="e">
        <f t="shared" si="160"/>
        <v>#DIV/0!</v>
      </c>
      <c r="AT370" s="24" t="e">
        <f t="shared" ca="1" si="161"/>
        <v>#DIV/0!</v>
      </c>
      <c r="AU370" s="24" t="e">
        <f t="shared" si="162"/>
        <v>#VALUE!</v>
      </c>
      <c r="AV370" s="24" t="e">
        <f t="shared" si="163"/>
        <v>#VALUE!</v>
      </c>
      <c r="AW370" s="24" t="e">
        <f t="shared" si="164"/>
        <v>#DIV/0!</v>
      </c>
      <c r="AX370" s="147" t="e">
        <f t="shared" ca="1" si="165"/>
        <v>#DIV/0!</v>
      </c>
      <c r="AY370" s="117"/>
    </row>
    <row r="371" spans="1:51" x14ac:dyDescent="0.25">
      <c r="A371" s="59"/>
      <c r="B371" s="52"/>
      <c r="C371" s="52"/>
      <c r="D371" s="52"/>
      <c r="E371" s="52"/>
      <c r="F371" s="52"/>
      <c r="G371" s="129">
        <f t="shared" ca="1" si="140"/>
        <v>43617</v>
      </c>
      <c r="H371" s="74"/>
      <c r="I371" s="53"/>
      <c r="J371" s="1">
        <f t="shared" ca="1" si="150"/>
        <v>119.41956239019827</v>
      </c>
      <c r="K371" s="2" t="e">
        <f t="shared" ca="1" si="151"/>
        <v>#DIV/0!</v>
      </c>
      <c r="L371" s="117" t="e">
        <f t="shared" ca="1" si="166"/>
        <v>#DIV/0!</v>
      </c>
      <c r="M371" s="53"/>
      <c r="N371" s="16" t="str">
        <f t="shared" si="152"/>
        <v/>
      </c>
      <c r="O371" s="53"/>
      <c r="P371" s="16" t="str">
        <f t="shared" si="153"/>
        <v/>
      </c>
      <c r="Q371" s="53"/>
      <c r="R371" s="16" t="str">
        <f t="shared" si="154"/>
        <v/>
      </c>
      <c r="S371" s="53"/>
      <c r="T371" s="17" t="str">
        <f t="shared" si="141"/>
        <v/>
      </c>
      <c r="U371" s="53"/>
      <c r="V371" s="17" t="str">
        <f t="shared" si="142"/>
        <v/>
      </c>
      <c r="W371" s="125" t="e">
        <f t="shared" si="143"/>
        <v>#VALUE!</v>
      </c>
      <c r="X371" s="53"/>
      <c r="Y371" s="17" t="str">
        <f t="shared" si="144"/>
        <v/>
      </c>
      <c r="Z371" s="53"/>
      <c r="AA371" s="16" t="str">
        <f t="shared" si="145"/>
        <v/>
      </c>
      <c r="AB371" s="53"/>
      <c r="AC371" s="17" t="str">
        <f t="shared" si="155"/>
        <v/>
      </c>
      <c r="AD371" s="53"/>
      <c r="AE371" s="16" t="str">
        <f t="shared" si="146"/>
        <v/>
      </c>
      <c r="AF371" s="53"/>
      <c r="AG371" s="17" t="str">
        <f t="shared" si="147"/>
        <v/>
      </c>
      <c r="AH371" s="53"/>
      <c r="AI371" s="17" t="str">
        <f t="shared" si="156"/>
        <v/>
      </c>
      <c r="AJ371" s="53"/>
      <c r="AK371" s="17" t="str">
        <f t="shared" si="148"/>
        <v/>
      </c>
      <c r="AL371" s="18" t="e">
        <f t="shared" si="157"/>
        <v>#VALUE!</v>
      </c>
      <c r="AM371" s="54"/>
      <c r="AN371" s="55"/>
      <c r="AO371" s="21" t="e">
        <f t="shared" si="149"/>
        <v>#DIV/0!</v>
      </c>
      <c r="AP371" s="22" t="e">
        <f t="shared" si="158"/>
        <v>#DIV/0!</v>
      </c>
      <c r="AQ371" s="56"/>
      <c r="AR371" s="13">
        <f t="shared" si="159"/>
        <v>0</v>
      </c>
      <c r="AS371" s="18" t="e">
        <f t="shared" si="160"/>
        <v>#DIV/0!</v>
      </c>
      <c r="AT371" s="24" t="e">
        <f t="shared" ca="1" si="161"/>
        <v>#DIV/0!</v>
      </c>
      <c r="AU371" s="24" t="e">
        <f t="shared" si="162"/>
        <v>#VALUE!</v>
      </c>
      <c r="AV371" s="24" t="e">
        <f t="shared" si="163"/>
        <v>#VALUE!</v>
      </c>
      <c r="AW371" s="24" t="e">
        <f t="shared" si="164"/>
        <v>#DIV/0!</v>
      </c>
      <c r="AX371" s="147" t="e">
        <f t="shared" ca="1" si="165"/>
        <v>#DIV/0!</v>
      </c>
      <c r="AY371" s="117"/>
    </row>
    <row r="372" spans="1:51" x14ac:dyDescent="0.25">
      <c r="A372" s="58"/>
      <c r="B372" s="44"/>
      <c r="C372" s="44"/>
      <c r="D372" s="44"/>
      <c r="E372" s="44"/>
      <c r="F372" s="44"/>
      <c r="G372" s="129">
        <f t="shared" ca="1" si="140"/>
        <v>43617</v>
      </c>
      <c r="H372" s="51"/>
      <c r="I372" s="119"/>
      <c r="J372" s="1">
        <f t="shared" ca="1" si="150"/>
        <v>119.41956239019827</v>
      </c>
      <c r="K372" s="2" t="e">
        <f t="shared" ca="1" si="151"/>
        <v>#DIV/0!</v>
      </c>
      <c r="L372" s="117" t="e">
        <f t="shared" ca="1" si="166"/>
        <v>#DIV/0!</v>
      </c>
      <c r="M372" s="119"/>
      <c r="N372" s="16" t="str">
        <f t="shared" si="152"/>
        <v/>
      </c>
      <c r="O372" s="119"/>
      <c r="P372" s="16" t="str">
        <f t="shared" si="153"/>
        <v/>
      </c>
      <c r="Q372" s="119"/>
      <c r="R372" s="16" t="str">
        <f t="shared" si="154"/>
        <v/>
      </c>
      <c r="S372" s="119"/>
      <c r="T372" s="17" t="str">
        <f t="shared" si="141"/>
        <v/>
      </c>
      <c r="U372" s="119"/>
      <c r="V372" s="17" t="str">
        <f t="shared" si="142"/>
        <v/>
      </c>
      <c r="W372" s="125" t="e">
        <f t="shared" si="143"/>
        <v>#VALUE!</v>
      </c>
      <c r="X372" s="119"/>
      <c r="Y372" s="17" t="str">
        <f t="shared" si="144"/>
        <v/>
      </c>
      <c r="Z372" s="119"/>
      <c r="AA372" s="16" t="str">
        <f t="shared" si="145"/>
        <v/>
      </c>
      <c r="AB372" s="119"/>
      <c r="AC372" s="17" t="str">
        <f t="shared" si="155"/>
        <v/>
      </c>
      <c r="AD372" s="119"/>
      <c r="AE372" s="16" t="str">
        <f t="shared" si="146"/>
        <v/>
      </c>
      <c r="AF372" s="119"/>
      <c r="AG372" s="17" t="str">
        <f t="shared" si="147"/>
        <v/>
      </c>
      <c r="AH372" s="119"/>
      <c r="AI372" s="17" t="str">
        <f t="shared" si="156"/>
        <v/>
      </c>
      <c r="AJ372" s="119"/>
      <c r="AK372" s="17" t="str">
        <f t="shared" si="148"/>
        <v/>
      </c>
      <c r="AL372" s="18" t="e">
        <f t="shared" si="157"/>
        <v>#VALUE!</v>
      </c>
      <c r="AM372" s="23"/>
      <c r="AN372" s="19"/>
      <c r="AO372" s="21" t="e">
        <f t="shared" si="149"/>
        <v>#DIV/0!</v>
      </c>
      <c r="AP372" s="22" t="e">
        <f t="shared" si="158"/>
        <v>#DIV/0!</v>
      </c>
      <c r="AQ372" s="20"/>
      <c r="AR372" s="13">
        <f t="shared" si="159"/>
        <v>0</v>
      </c>
      <c r="AS372" s="18" t="e">
        <f t="shared" si="160"/>
        <v>#DIV/0!</v>
      </c>
      <c r="AT372" s="24" t="e">
        <f t="shared" ca="1" si="161"/>
        <v>#DIV/0!</v>
      </c>
      <c r="AU372" s="24" t="e">
        <f t="shared" si="162"/>
        <v>#VALUE!</v>
      </c>
      <c r="AV372" s="24" t="e">
        <f t="shared" si="163"/>
        <v>#VALUE!</v>
      </c>
      <c r="AW372" s="24" t="e">
        <f t="shared" si="164"/>
        <v>#DIV/0!</v>
      </c>
      <c r="AX372" s="147" t="e">
        <f t="shared" ca="1" si="165"/>
        <v>#DIV/0!</v>
      </c>
      <c r="AY372" s="117"/>
    </row>
    <row r="373" spans="1:51" x14ac:dyDescent="0.25">
      <c r="A373" s="59"/>
      <c r="B373" s="52"/>
      <c r="C373" s="52"/>
      <c r="D373" s="52"/>
      <c r="E373" s="52"/>
      <c r="F373" s="52"/>
      <c r="G373" s="129">
        <f t="shared" ca="1" si="140"/>
        <v>43617</v>
      </c>
      <c r="H373" s="74"/>
      <c r="I373" s="53"/>
      <c r="J373" s="1">
        <f t="shared" ca="1" si="150"/>
        <v>119.41956239019827</v>
      </c>
      <c r="K373" s="2" t="e">
        <f t="shared" ca="1" si="151"/>
        <v>#DIV/0!</v>
      </c>
      <c r="L373" s="117" t="e">
        <f t="shared" ca="1" si="166"/>
        <v>#DIV/0!</v>
      </c>
      <c r="M373" s="53"/>
      <c r="N373" s="16" t="str">
        <f t="shared" si="152"/>
        <v/>
      </c>
      <c r="O373" s="53"/>
      <c r="P373" s="16" t="str">
        <f t="shared" si="153"/>
        <v/>
      </c>
      <c r="Q373" s="53"/>
      <c r="R373" s="16" t="str">
        <f t="shared" si="154"/>
        <v/>
      </c>
      <c r="S373" s="53"/>
      <c r="T373" s="17" t="str">
        <f t="shared" si="141"/>
        <v/>
      </c>
      <c r="U373" s="53"/>
      <c r="V373" s="17" t="str">
        <f t="shared" si="142"/>
        <v/>
      </c>
      <c r="W373" s="125" t="e">
        <f t="shared" si="143"/>
        <v>#VALUE!</v>
      </c>
      <c r="X373" s="53"/>
      <c r="Y373" s="17" t="str">
        <f t="shared" si="144"/>
        <v/>
      </c>
      <c r="Z373" s="53"/>
      <c r="AA373" s="16" t="str">
        <f t="shared" si="145"/>
        <v/>
      </c>
      <c r="AB373" s="53"/>
      <c r="AC373" s="17" t="str">
        <f t="shared" si="155"/>
        <v/>
      </c>
      <c r="AD373" s="53"/>
      <c r="AE373" s="16" t="str">
        <f t="shared" si="146"/>
        <v/>
      </c>
      <c r="AF373" s="53"/>
      <c r="AG373" s="17" t="str">
        <f t="shared" si="147"/>
        <v/>
      </c>
      <c r="AH373" s="53"/>
      <c r="AI373" s="17" t="str">
        <f t="shared" si="156"/>
        <v/>
      </c>
      <c r="AJ373" s="53"/>
      <c r="AK373" s="17" t="str">
        <f t="shared" si="148"/>
        <v/>
      </c>
      <c r="AL373" s="18" t="e">
        <f t="shared" si="157"/>
        <v>#VALUE!</v>
      </c>
      <c r="AM373" s="54"/>
      <c r="AN373" s="55"/>
      <c r="AO373" s="21" t="e">
        <f t="shared" si="149"/>
        <v>#DIV/0!</v>
      </c>
      <c r="AP373" s="22" t="e">
        <f t="shared" si="158"/>
        <v>#DIV/0!</v>
      </c>
      <c r="AQ373" s="56"/>
      <c r="AR373" s="13">
        <f t="shared" si="159"/>
        <v>0</v>
      </c>
      <c r="AS373" s="18" t="e">
        <f t="shared" si="160"/>
        <v>#DIV/0!</v>
      </c>
      <c r="AT373" s="24" t="e">
        <f t="shared" ca="1" si="161"/>
        <v>#DIV/0!</v>
      </c>
      <c r="AU373" s="24" t="e">
        <f t="shared" si="162"/>
        <v>#VALUE!</v>
      </c>
      <c r="AV373" s="24" t="e">
        <f t="shared" si="163"/>
        <v>#VALUE!</v>
      </c>
      <c r="AW373" s="24" t="e">
        <f t="shared" si="164"/>
        <v>#DIV/0!</v>
      </c>
      <c r="AX373" s="147" t="e">
        <f t="shared" ca="1" si="165"/>
        <v>#DIV/0!</v>
      </c>
      <c r="AY373" s="117"/>
    </row>
    <row r="374" spans="1:51" x14ac:dyDescent="0.25">
      <c r="A374" s="58"/>
      <c r="B374" s="44"/>
      <c r="C374" s="44"/>
      <c r="D374" s="44"/>
      <c r="E374" s="44"/>
      <c r="F374" s="44"/>
      <c r="G374" s="129">
        <f t="shared" ca="1" si="140"/>
        <v>43617</v>
      </c>
      <c r="H374" s="51"/>
      <c r="I374" s="119"/>
      <c r="J374" s="1">
        <f t="shared" ca="1" si="150"/>
        <v>119.41956239019827</v>
      </c>
      <c r="K374" s="2" t="e">
        <f t="shared" ca="1" si="151"/>
        <v>#DIV/0!</v>
      </c>
      <c r="L374" s="117" t="e">
        <f t="shared" ca="1" si="166"/>
        <v>#DIV/0!</v>
      </c>
      <c r="M374" s="119"/>
      <c r="N374" s="16" t="str">
        <f t="shared" si="152"/>
        <v/>
      </c>
      <c r="O374" s="119"/>
      <c r="P374" s="16" t="str">
        <f t="shared" si="153"/>
        <v/>
      </c>
      <c r="Q374" s="119"/>
      <c r="R374" s="16" t="str">
        <f t="shared" si="154"/>
        <v/>
      </c>
      <c r="S374" s="119"/>
      <c r="T374" s="17" t="str">
        <f t="shared" si="141"/>
        <v/>
      </c>
      <c r="U374" s="119"/>
      <c r="V374" s="17" t="str">
        <f t="shared" si="142"/>
        <v/>
      </c>
      <c r="W374" s="125" t="e">
        <f t="shared" si="143"/>
        <v>#VALUE!</v>
      </c>
      <c r="X374" s="119"/>
      <c r="Y374" s="17" t="str">
        <f t="shared" si="144"/>
        <v/>
      </c>
      <c r="Z374" s="119"/>
      <c r="AA374" s="16" t="str">
        <f t="shared" si="145"/>
        <v/>
      </c>
      <c r="AB374" s="119"/>
      <c r="AC374" s="17" t="str">
        <f t="shared" si="155"/>
        <v/>
      </c>
      <c r="AD374" s="119"/>
      <c r="AE374" s="16" t="str">
        <f t="shared" si="146"/>
        <v/>
      </c>
      <c r="AF374" s="119"/>
      <c r="AG374" s="17" t="str">
        <f t="shared" si="147"/>
        <v/>
      </c>
      <c r="AH374" s="119"/>
      <c r="AI374" s="17" t="str">
        <f t="shared" si="156"/>
        <v/>
      </c>
      <c r="AJ374" s="119"/>
      <c r="AK374" s="17" t="str">
        <f t="shared" si="148"/>
        <v/>
      </c>
      <c r="AL374" s="18" t="e">
        <f t="shared" si="157"/>
        <v>#VALUE!</v>
      </c>
      <c r="AM374" s="23"/>
      <c r="AN374" s="19"/>
      <c r="AO374" s="21" t="e">
        <f t="shared" si="149"/>
        <v>#DIV/0!</v>
      </c>
      <c r="AP374" s="22" t="e">
        <f t="shared" si="158"/>
        <v>#DIV/0!</v>
      </c>
      <c r="AQ374" s="20"/>
      <c r="AR374" s="13">
        <f t="shared" si="159"/>
        <v>0</v>
      </c>
      <c r="AS374" s="18" t="e">
        <f t="shared" si="160"/>
        <v>#DIV/0!</v>
      </c>
      <c r="AT374" s="24" t="e">
        <f t="shared" ca="1" si="161"/>
        <v>#DIV/0!</v>
      </c>
      <c r="AU374" s="24" t="e">
        <f t="shared" si="162"/>
        <v>#VALUE!</v>
      </c>
      <c r="AV374" s="24" t="e">
        <f t="shared" si="163"/>
        <v>#VALUE!</v>
      </c>
      <c r="AW374" s="24" t="e">
        <f t="shared" si="164"/>
        <v>#DIV/0!</v>
      </c>
      <c r="AX374" s="147" t="e">
        <f t="shared" ca="1" si="165"/>
        <v>#DIV/0!</v>
      </c>
      <c r="AY374" s="117"/>
    </row>
    <row r="375" spans="1:51" x14ac:dyDescent="0.25">
      <c r="A375" s="59"/>
      <c r="B375" s="52"/>
      <c r="C375" s="52"/>
      <c r="D375" s="52"/>
      <c r="E375" s="52"/>
      <c r="F375" s="52"/>
      <c r="G375" s="129">
        <f t="shared" ca="1" si="140"/>
        <v>43617</v>
      </c>
      <c r="H375" s="74"/>
      <c r="I375" s="53"/>
      <c r="J375" s="1">
        <f t="shared" ca="1" si="150"/>
        <v>119.41956239019827</v>
      </c>
      <c r="K375" s="2" t="e">
        <f t="shared" ca="1" si="151"/>
        <v>#DIV/0!</v>
      </c>
      <c r="L375" s="117" t="e">
        <f t="shared" ca="1" si="166"/>
        <v>#DIV/0!</v>
      </c>
      <c r="M375" s="53"/>
      <c r="N375" s="16" t="str">
        <f t="shared" si="152"/>
        <v/>
      </c>
      <c r="O375" s="53"/>
      <c r="P375" s="16" t="str">
        <f t="shared" si="153"/>
        <v/>
      </c>
      <c r="Q375" s="53"/>
      <c r="R375" s="16" t="str">
        <f t="shared" si="154"/>
        <v/>
      </c>
      <c r="S375" s="53"/>
      <c r="T375" s="17" t="str">
        <f t="shared" si="141"/>
        <v/>
      </c>
      <c r="U375" s="53"/>
      <c r="V375" s="17" t="str">
        <f t="shared" si="142"/>
        <v/>
      </c>
      <c r="W375" s="125" t="e">
        <f t="shared" si="143"/>
        <v>#VALUE!</v>
      </c>
      <c r="X375" s="53"/>
      <c r="Y375" s="17" t="str">
        <f t="shared" si="144"/>
        <v/>
      </c>
      <c r="Z375" s="53"/>
      <c r="AA375" s="16" t="str">
        <f t="shared" si="145"/>
        <v/>
      </c>
      <c r="AB375" s="53"/>
      <c r="AC375" s="17" t="str">
        <f t="shared" si="155"/>
        <v/>
      </c>
      <c r="AD375" s="53"/>
      <c r="AE375" s="16" t="str">
        <f t="shared" si="146"/>
        <v/>
      </c>
      <c r="AF375" s="53"/>
      <c r="AG375" s="17" t="str">
        <f t="shared" si="147"/>
        <v/>
      </c>
      <c r="AH375" s="53"/>
      <c r="AI375" s="17" t="str">
        <f t="shared" si="156"/>
        <v/>
      </c>
      <c r="AJ375" s="53"/>
      <c r="AK375" s="17" t="str">
        <f t="shared" si="148"/>
        <v/>
      </c>
      <c r="AL375" s="18" t="e">
        <f t="shared" si="157"/>
        <v>#VALUE!</v>
      </c>
      <c r="AM375" s="54"/>
      <c r="AN375" s="55"/>
      <c r="AO375" s="21" t="e">
        <f t="shared" si="149"/>
        <v>#DIV/0!</v>
      </c>
      <c r="AP375" s="22" t="e">
        <f t="shared" si="158"/>
        <v>#DIV/0!</v>
      </c>
      <c r="AQ375" s="56"/>
      <c r="AR375" s="13">
        <f t="shared" si="159"/>
        <v>0</v>
      </c>
      <c r="AS375" s="18" t="e">
        <f t="shared" si="160"/>
        <v>#DIV/0!</v>
      </c>
      <c r="AT375" s="24" t="e">
        <f t="shared" ca="1" si="161"/>
        <v>#DIV/0!</v>
      </c>
      <c r="AU375" s="24" t="e">
        <f t="shared" si="162"/>
        <v>#VALUE!</v>
      </c>
      <c r="AV375" s="24" t="e">
        <f t="shared" si="163"/>
        <v>#VALUE!</v>
      </c>
      <c r="AW375" s="24" t="e">
        <f t="shared" si="164"/>
        <v>#DIV/0!</v>
      </c>
      <c r="AX375" s="147" t="e">
        <f t="shared" ca="1" si="165"/>
        <v>#DIV/0!</v>
      </c>
      <c r="AY375" s="117"/>
    </row>
    <row r="376" spans="1:51" x14ac:dyDescent="0.25">
      <c r="A376" s="58"/>
      <c r="B376" s="44"/>
      <c r="C376" s="44"/>
      <c r="D376" s="44"/>
      <c r="E376" s="44"/>
      <c r="F376" s="44"/>
      <c r="G376" s="129">
        <f t="shared" ca="1" si="140"/>
        <v>43617</v>
      </c>
      <c r="H376" s="51"/>
      <c r="I376" s="119"/>
      <c r="J376" s="1">
        <f t="shared" ca="1" si="150"/>
        <v>119.41956239019827</v>
      </c>
      <c r="K376" s="2" t="e">
        <f t="shared" ca="1" si="151"/>
        <v>#DIV/0!</v>
      </c>
      <c r="L376" s="117" t="e">
        <f t="shared" ca="1" si="166"/>
        <v>#DIV/0!</v>
      </c>
      <c r="M376" s="119"/>
      <c r="N376" s="16" t="str">
        <f t="shared" si="152"/>
        <v/>
      </c>
      <c r="O376" s="119"/>
      <c r="P376" s="16" t="str">
        <f t="shared" si="153"/>
        <v/>
      </c>
      <c r="Q376" s="119"/>
      <c r="R376" s="16" t="str">
        <f t="shared" si="154"/>
        <v/>
      </c>
      <c r="S376" s="119"/>
      <c r="T376" s="17" t="str">
        <f t="shared" si="141"/>
        <v/>
      </c>
      <c r="U376" s="119"/>
      <c r="V376" s="17" t="str">
        <f t="shared" si="142"/>
        <v/>
      </c>
      <c r="W376" s="125" t="e">
        <f t="shared" si="143"/>
        <v>#VALUE!</v>
      </c>
      <c r="X376" s="119"/>
      <c r="Y376" s="17" t="str">
        <f t="shared" si="144"/>
        <v/>
      </c>
      <c r="Z376" s="119"/>
      <c r="AA376" s="16" t="str">
        <f t="shared" si="145"/>
        <v/>
      </c>
      <c r="AB376" s="119"/>
      <c r="AC376" s="17" t="str">
        <f t="shared" si="155"/>
        <v/>
      </c>
      <c r="AD376" s="119"/>
      <c r="AE376" s="16" t="str">
        <f t="shared" si="146"/>
        <v/>
      </c>
      <c r="AF376" s="119"/>
      <c r="AG376" s="17" t="str">
        <f t="shared" si="147"/>
        <v/>
      </c>
      <c r="AH376" s="119"/>
      <c r="AI376" s="17" t="str">
        <f t="shared" si="156"/>
        <v/>
      </c>
      <c r="AJ376" s="119"/>
      <c r="AK376" s="17" t="str">
        <f t="shared" si="148"/>
        <v/>
      </c>
      <c r="AL376" s="18" t="e">
        <f t="shared" si="157"/>
        <v>#VALUE!</v>
      </c>
      <c r="AM376" s="23"/>
      <c r="AN376" s="19"/>
      <c r="AO376" s="21" t="e">
        <f t="shared" si="149"/>
        <v>#DIV/0!</v>
      </c>
      <c r="AP376" s="22" t="e">
        <f t="shared" si="158"/>
        <v>#DIV/0!</v>
      </c>
      <c r="AQ376" s="20"/>
      <c r="AR376" s="13">
        <f t="shared" si="159"/>
        <v>0</v>
      </c>
      <c r="AS376" s="18" t="e">
        <f t="shared" si="160"/>
        <v>#DIV/0!</v>
      </c>
      <c r="AT376" s="24" t="e">
        <f t="shared" ca="1" si="161"/>
        <v>#DIV/0!</v>
      </c>
      <c r="AU376" s="24" t="e">
        <f t="shared" si="162"/>
        <v>#VALUE!</v>
      </c>
      <c r="AV376" s="24" t="e">
        <f t="shared" si="163"/>
        <v>#VALUE!</v>
      </c>
      <c r="AW376" s="24" t="e">
        <f t="shared" si="164"/>
        <v>#DIV/0!</v>
      </c>
      <c r="AX376" s="147" t="e">
        <f t="shared" ca="1" si="165"/>
        <v>#DIV/0!</v>
      </c>
      <c r="AY376" s="117"/>
    </row>
    <row r="377" spans="1:51" x14ac:dyDescent="0.25">
      <c r="A377" s="59"/>
      <c r="B377" s="52"/>
      <c r="C377" s="52"/>
      <c r="D377" s="52"/>
      <c r="E377" s="52"/>
      <c r="F377" s="52"/>
      <c r="G377" s="129">
        <f t="shared" ca="1" si="140"/>
        <v>43617</v>
      </c>
      <c r="H377" s="74"/>
      <c r="I377" s="53"/>
      <c r="J377" s="1">
        <f t="shared" ca="1" si="150"/>
        <v>119.41956239019827</v>
      </c>
      <c r="K377" s="2" t="e">
        <f t="shared" ca="1" si="151"/>
        <v>#DIV/0!</v>
      </c>
      <c r="L377" s="117" t="e">
        <f t="shared" ca="1" si="166"/>
        <v>#DIV/0!</v>
      </c>
      <c r="M377" s="53"/>
      <c r="N377" s="16" t="str">
        <f t="shared" si="152"/>
        <v/>
      </c>
      <c r="O377" s="53"/>
      <c r="P377" s="16" t="str">
        <f t="shared" si="153"/>
        <v/>
      </c>
      <c r="Q377" s="53"/>
      <c r="R377" s="16" t="str">
        <f t="shared" si="154"/>
        <v/>
      </c>
      <c r="S377" s="53"/>
      <c r="T377" s="17" t="str">
        <f t="shared" si="141"/>
        <v/>
      </c>
      <c r="U377" s="53"/>
      <c r="V377" s="17" t="str">
        <f t="shared" si="142"/>
        <v/>
      </c>
      <c r="W377" s="125" t="e">
        <f t="shared" si="143"/>
        <v>#VALUE!</v>
      </c>
      <c r="X377" s="53"/>
      <c r="Y377" s="17" t="str">
        <f t="shared" si="144"/>
        <v/>
      </c>
      <c r="Z377" s="53"/>
      <c r="AA377" s="16" t="str">
        <f t="shared" si="145"/>
        <v/>
      </c>
      <c r="AB377" s="53"/>
      <c r="AC377" s="17" t="str">
        <f t="shared" si="155"/>
        <v/>
      </c>
      <c r="AD377" s="53"/>
      <c r="AE377" s="16" t="str">
        <f t="shared" si="146"/>
        <v/>
      </c>
      <c r="AF377" s="53"/>
      <c r="AG377" s="17" t="str">
        <f t="shared" si="147"/>
        <v/>
      </c>
      <c r="AH377" s="53"/>
      <c r="AI377" s="17" t="str">
        <f t="shared" si="156"/>
        <v/>
      </c>
      <c r="AJ377" s="53"/>
      <c r="AK377" s="17" t="str">
        <f t="shared" si="148"/>
        <v/>
      </c>
      <c r="AL377" s="18" t="e">
        <f t="shared" si="157"/>
        <v>#VALUE!</v>
      </c>
      <c r="AM377" s="54"/>
      <c r="AN377" s="55"/>
      <c r="AO377" s="21" t="e">
        <f t="shared" si="149"/>
        <v>#DIV/0!</v>
      </c>
      <c r="AP377" s="22" t="e">
        <f t="shared" si="158"/>
        <v>#DIV/0!</v>
      </c>
      <c r="AQ377" s="56"/>
      <c r="AR377" s="13">
        <f t="shared" si="159"/>
        <v>0</v>
      </c>
      <c r="AS377" s="18" t="e">
        <f t="shared" si="160"/>
        <v>#DIV/0!</v>
      </c>
      <c r="AT377" s="24" t="e">
        <f t="shared" ca="1" si="161"/>
        <v>#DIV/0!</v>
      </c>
      <c r="AU377" s="24" t="e">
        <f t="shared" si="162"/>
        <v>#VALUE!</v>
      </c>
      <c r="AV377" s="24" t="e">
        <f t="shared" si="163"/>
        <v>#VALUE!</v>
      </c>
      <c r="AW377" s="24" t="e">
        <f t="shared" si="164"/>
        <v>#DIV/0!</v>
      </c>
      <c r="AX377" s="147" t="e">
        <f t="shared" ca="1" si="165"/>
        <v>#DIV/0!</v>
      </c>
      <c r="AY377" s="117"/>
    </row>
    <row r="378" spans="1:51" x14ac:dyDescent="0.25">
      <c r="A378" s="58"/>
      <c r="B378" s="44"/>
      <c r="C378" s="44"/>
      <c r="D378" s="44"/>
      <c r="E378" s="44"/>
      <c r="F378" s="44"/>
      <c r="G378" s="129">
        <f t="shared" ca="1" si="140"/>
        <v>43617</v>
      </c>
      <c r="H378" s="51"/>
      <c r="I378" s="119"/>
      <c r="J378" s="1">
        <f t="shared" ca="1" si="150"/>
        <v>119.41956239019827</v>
      </c>
      <c r="K378" s="2" t="e">
        <f t="shared" ca="1" si="151"/>
        <v>#DIV/0!</v>
      </c>
      <c r="L378" s="117" t="e">
        <f t="shared" ca="1" si="166"/>
        <v>#DIV/0!</v>
      </c>
      <c r="M378" s="119"/>
      <c r="N378" s="16" t="str">
        <f t="shared" si="152"/>
        <v/>
      </c>
      <c r="O378" s="119"/>
      <c r="P378" s="16" t="str">
        <f t="shared" si="153"/>
        <v/>
      </c>
      <c r="Q378" s="119"/>
      <c r="R378" s="16" t="str">
        <f t="shared" si="154"/>
        <v/>
      </c>
      <c r="S378" s="119"/>
      <c r="T378" s="17" t="str">
        <f t="shared" si="141"/>
        <v/>
      </c>
      <c r="U378" s="119"/>
      <c r="V378" s="17" t="str">
        <f t="shared" si="142"/>
        <v/>
      </c>
      <c r="W378" s="125" t="e">
        <f t="shared" si="143"/>
        <v>#VALUE!</v>
      </c>
      <c r="X378" s="119"/>
      <c r="Y378" s="17" t="str">
        <f t="shared" si="144"/>
        <v/>
      </c>
      <c r="Z378" s="119"/>
      <c r="AA378" s="16" t="str">
        <f t="shared" si="145"/>
        <v/>
      </c>
      <c r="AB378" s="119"/>
      <c r="AC378" s="17" t="str">
        <f t="shared" si="155"/>
        <v/>
      </c>
      <c r="AD378" s="119"/>
      <c r="AE378" s="16" t="str">
        <f t="shared" si="146"/>
        <v/>
      </c>
      <c r="AF378" s="119"/>
      <c r="AG378" s="17" t="str">
        <f t="shared" si="147"/>
        <v/>
      </c>
      <c r="AH378" s="119"/>
      <c r="AI378" s="17" t="str">
        <f t="shared" si="156"/>
        <v/>
      </c>
      <c r="AJ378" s="119"/>
      <c r="AK378" s="17" t="str">
        <f t="shared" si="148"/>
        <v/>
      </c>
      <c r="AL378" s="18" t="e">
        <f t="shared" si="157"/>
        <v>#VALUE!</v>
      </c>
      <c r="AM378" s="23"/>
      <c r="AN378" s="19"/>
      <c r="AO378" s="21" t="e">
        <f t="shared" si="149"/>
        <v>#DIV/0!</v>
      </c>
      <c r="AP378" s="22" t="e">
        <f t="shared" si="158"/>
        <v>#DIV/0!</v>
      </c>
      <c r="AQ378" s="20"/>
      <c r="AR378" s="13">
        <f t="shared" si="159"/>
        <v>0</v>
      </c>
      <c r="AS378" s="18" t="e">
        <f t="shared" si="160"/>
        <v>#DIV/0!</v>
      </c>
      <c r="AT378" s="24" t="e">
        <f t="shared" ca="1" si="161"/>
        <v>#DIV/0!</v>
      </c>
      <c r="AU378" s="24" t="e">
        <f t="shared" si="162"/>
        <v>#VALUE!</v>
      </c>
      <c r="AV378" s="24" t="e">
        <f t="shared" si="163"/>
        <v>#VALUE!</v>
      </c>
      <c r="AW378" s="24" t="e">
        <f t="shared" si="164"/>
        <v>#DIV/0!</v>
      </c>
      <c r="AX378" s="147" t="e">
        <f t="shared" ca="1" si="165"/>
        <v>#DIV/0!</v>
      </c>
      <c r="AY378" s="117"/>
    </row>
    <row r="379" spans="1:51" x14ac:dyDescent="0.25">
      <c r="A379" s="59"/>
      <c r="B379" s="52"/>
      <c r="C379" s="52"/>
      <c r="D379" s="52"/>
      <c r="E379" s="52"/>
      <c r="F379" s="52"/>
      <c r="G379" s="129">
        <f t="shared" ca="1" si="140"/>
        <v>43617</v>
      </c>
      <c r="H379" s="74"/>
      <c r="I379" s="53"/>
      <c r="J379" s="1">
        <f t="shared" ca="1" si="150"/>
        <v>119.41956239019827</v>
      </c>
      <c r="K379" s="2" t="e">
        <f t="shared" ca="1" si="151"/>
        <v>#DIV/0!</v>
      </c>
      <c r="L379" s="117" t="e">
        <f t="shared" ca="1" si="166"/>
        <v>#DIV/0!</v>
      </c>
      <c r="M379" s="53"/>
      <c r="N379" s="16" t="str">
        <f t="shared" si="152"/>
        <v/>
      </c>
      <c r="O379" s="53"/>
      <c r="P379" s="16" t="str">
        <f t="shared" si="153"/>
        <v/>
      </c>
      <c r="Q379" s="53"/>
      <c r="R379" s="16" t="str">
        <f t="shared" si="154"/>
        <v/>
      </c>
      <c r="S379" s="53"/>
      <c r="T379" s="17" t="str">
        <f t="shared" si="141"/>
        <v/>
      </c>
      <c r="U379" s="53"/>
      <c r="V379" s="17" t="str">
        <f t="shared" si="142"/>
        <v/>
      </c>
      <c r="W379" s="125" t="e">
        <f t="shared" si="143"/>
        <v>#VALUE!</v>
      </c>
      <c r="X379" s="53"/>
      <c r="Y379" s="17" t="str">
        <f t="shared" si="144"/>
        <v/>
      </c>
      <c r="Z379" s="53"/>
      <c r="AA379" s="16" t="str">
        <f t="shared" si="145"/>
        <v/>
      </c>
      <c r="AB379" s="53"/>
      <c r="AC379" s="17" t="str">
        <f t="shared" si="155"/>
        <v/>
      </c>
      <c r="AD379" s="53"/>
      <c r="AE379" s="16" t="str">
        <f t="shared" si="146"/>
        <v/>
      </c>
      <c r="AF379" s="53"/>
      <c r="AG379" s="17" t="str">
        <f t="shared" si="147"/>
        <v/>
      </c>
      <c r="AH379" s="53"/>
      <c r="AI379" s="17" t="str">
        <f t="shared" si="156"/>
        <v/>
      </c>
      <c r="AJ379" s="53"/>
      <c r="AK379" s="17" t="str">
        <f t="shared" si="148"/>
        <v/>
      </c>
      <c r="AL379" s="18" t="e">
        <f t="shared" si="157"/>
        <v>#VALUE!</v>
      </c>
      <c r="AM379" s="54"/>
      <c r="AN379" s="55"/>
      <c r="AO379" s="21" t="e">
        <f t="shared" si="149"/>
        <v>#DIV/0!</v>
      </c>
      <c r="AP379" s="22" t="e">
        <f t="shared" si="158"/>
        <v>#DIV/0!</v>
      </c>
      <c r="AQ379" s="56"/>
      <c r="AR379" s="13">
        <f t="shared" si="159"/>
        <v>0</v>
      </c>
      <c r="AS379" s="18" t="e">
        <f t="shared" si="160"/>
        <v>#DIV/0!</v>
      </c>
      <c r="AT379" s="24" t="e">
        <f t="shared" ca="1" si="161"/>
        <v>#DIV/0!</v>
      </c>
      <c r="AU379" s="24" t="e">
        <f t="shared" si="162"/>
        <v>#VALUE!</v>
      </c>
      <c r="AV379" s="24" t="e">
        <f t="shared" si="163"/>
        <v>#VALUE!</v>
      </c>
      <c r="AW379" s="24" t="e">
        <f t="shared" si="164"/>
        <v>#DIV/0!</v>
      </c>
      <c r="AX379" s="147" t="e">
        <f t="shared" ca="1" si="165"/>
        <v>#DIV/0!</v>
      </c>
      <c r="AY379" s="117"/>
    </row>
    <row r="380" spans="1:51" x14ac:dyDescent="0.25">
      <c r="A380" s="58"/>
      <c r="B380" s="44"/>
      <c r="C380" s="44"/>
      <c r="D380" s="44"/>
      <c r="E380" s="44"/>
      <c r="F380" s="44"/>
      <c r="G380" s="129">
        <f t="shared" ca="1" si="140"/>
        <v>43617</v>
      </c>
      <c r="H380" s="51"/>
      <c r="I380" s="119"/>
      <c r="J380" s="1">
        <f t="shared" ca="1" si="150"/>
        <v>119.41956239019827</v>
      </c>
      <c r="K380" s="2" t="e">
        <f t="shared" ca="1" si="151"/>
        <v>#DIV/0!</v>
      </c>
      <c r="L380" s="117" t="e">
        <f t="shared" ca="1" si="166"/>
        <v>#DIV/0!</v>
      </c>
      <c r="M380" s="119"/>
      <c r="N380" s="16" t="str">
        <f t="shared" si="152"/>
        <v/>
      </c>
      <c r="O380" s="119"/>
      <c r="P380" s="16" t="str">
        <f t="shared" si="153"/>
        <v/>
      </c>
      <c r="Q380" s="119"/>
      <c r="R380" s="16" t="str">
        <f t="shared" si="154"/>
        <v/>
      </c>
      <c r="S380" s="119"/>
      <c r="T380" s="17" t="str">
        <f t="shared" si="141"/>
        <v/>
      </c>
      <c r="U380" s="119"/>
      <c r="V380" s="17" t="str">
        <f t="shared" si="142"/>
        <v/>
      </c>
      <c r="W380" s="125" t="e">
        <f t="shared" si="143"/>
        <v>#VALUE!</v>
      </c>
      <c r="X380" s="119"/>
      <c r="Y380" s="17" t="str">
        <f t="shared" si="144"/>
        <v/>
      </c>
      <c r="Z380" s="119"/>
      <c r="AA380" s="16" t="str">
        <f t="shared" si="145"/>
        <v/>
      </c>
      <c r="AB380" s="119"/>
      <c r="AC380" s="17" t="str">
        <f t="shared" si="155"/>
        <v/>
      </c>
      <c r="AD380" s="119"/>
      <c r="AE380" s="16" t="str">
        <f t="shared" si="146"/>
        <v/>
      </c>
      <c r="AF380" s="119"/>
      <c r="AG380" s="17" t="str">
        <f t="shared" si="147"/>
        <v/>
      </c>
      <c r="AH380" s="119"/>
      <c r="AI380" s="17" t="str">
        <f t="shared" si="156"/>
        <v/>
      </c>
      <c r="AJ380" s="119"/>
      <c r="AK380" s="17" t="str">
        <f t="shared" si="148"/>
        <v/>
      </c>
      <c r="AL380" s="18" t="e">
        <f t="shared" si="157"/>
        <v>#VALUE!</v>
      </c>
      <c r="AM380" s="23"/>
      <c r="AN380" s="19"/>
      <c r="AO380" s="21" t="e">
        <f t="shared" si="149"/>
        <v>#DIV/0!</v>
      </c>
      <c r="AP380" s="22" t="e">
        <f t="shared" si="158"/>
        <v>#DIV/0!</v>
      </c>
      <c r="AQ380" s="20"/>
      <c r="AR380" s="13">
        <f t="shared" si="159"/>
        <v>0</v>
      </c>
      <c r="AS380" s="18" t="e">
        <f t="shared" si="160"/>
        <v>#DIV/0!</v>
      </c>
      <c r="AT380" s="24" t="e">
        <f t="shared" ca="1" si="161"/>
        <v>#DIV/0!</v>
      </c>
      <c r="AU380" s="24" t="e">
        <f t="shared" si="162"/>
        <v>#VALUE!</v>
      </c>
      <c r="AV380" s="24" t="e">
        <f t="shared" si="163"/>
        <v>#VALUE!</v>
      </c>
      <c r="AW380" s="24" t="e">
        <f t="shared" si="164"/>
        <v>#DIV/0!</v>
      </c>
      <c r="AX380" s="147" t="e">
        <f t="shared" ca="1" si="165"/>
        <v>#DIV/0!</v>
      </c>
      <c r="AY380" s="117"/>
    </row>
    <row r="381" spans="1:51" x14ac:dyDescent="0.25">
      <c r="A381" s="59"/>
      <c r="B381" s="52"/>
      <c r="C381" s="52"/>
      <c r="D381" s="52"/>
      <c r="E381" s="52"/>
      <c r="F381" s="52"/>
      <c r="G381" s="129">
        <f t="shared" ca="1" si="140"/>
        <v>43617</v>
      </c>
      <c r="H381" s="74"/>
      <c r="I381" s="53"/>
      <c r="J381" s="1">
        <f t="shared" ca="1" si="150"/>
        <v>119.41956239019827</v>
      </c>
      <c r="K381" s="2" t="e">
        <f t="shared" ca="1" si="151"/>
        <v>#DIV/0!</v>
      </c>
      <c r="L381" s="117" t="e">
        <f t="shared" ca="1" si="166"/>
        <v>#DIV/0!</v>
      </c>
      <c r="M381" s="53"/>
      <c r="N381" s="16" t="str">
        <f t="shared" si="152"/>
        <v/>
      </c>
      <c r="O381" s="53"/>
      <c r="P381" s="16" t="str">
        <f t="shared" si="153"/>
        <v/>
      </c>
      <c r="Q381" s="53"/>
      <c r="R381" s="16" t="str">
        <f t="shared" si="154"/>
        <v/>
      </c>
      <c r="S381" s="53"/>
      <c r="T381" s="17" t="str">
        <f t="shared" si="141"/>
        <v/>
      </c>
      <c r="U381" s="53"/>
      <c r="V381" s="17" t="str">
        <f t="shared" si="142"/>
        <v/>
      </c>
      <c r="W381" s="125" t="e">
        <f t="shared" si="143"/>
        <v>#VALUE!</v>
      </c>
      <c r="X381" s="53"/>
      <c r="Y381" s="17" t="str">
        <f t="shared" si="144"/>
        <v/>
      </c>
      <c r="Z381" s="53"/>
      <c r="AA381" s="16" t="str">
        <f t="shared" si="145"/>
        <v/>
      </c>
      <c r="AB381" s="53"/>
      <c r="AC381" s="17" t="str">
        <f t="shared" si="155"/>
        <v/>
      </c>
      <c r="AD381" s="53"/>
      <c r="AE381" s="16" t="str">
        <f t="shared" si="146"/>
        <v/>
      </c>
      <c r="AF381" s="53"/>
      <c r="AG381" s="17" t="str">
        <f t="shared" si="147"/>
        <v/>
      </c>
      <c r="AH381" s="53"/>
      <c r="AI381" s="17" t="str">
        <f t="shared" si="156"/>
        <v/>
      </c>
      <c r="AJ381" s="53"/>
      <c r="AK381" s="17" t="str">
        <f t="shared" si="148"/>
        <v/>
      </c>
      <c r="AL381" s="18" t="e">
        <f t="shared" si="157"/>
        <v>#VALUE!</v>
      </c>
      <c r="AM381" s="54"/>
      <c r="AN381" s="55"/>
      <c r="AO381" s="21" t="e">
        <f t="shared" si="149"/>
        <v>#DIV/0!</v>
      </c>
      <c r="AP381" s="22" t="e">
        <f t="shared" si="158"/>
        <v>#DIV/0!</v>
      </c>
      <c r="AQ381" s="56"/>
      <c r="AR381" s="13">
        <f t="shared" si="159"/>
        <v>0</v>
      </c>
      <c r="AS381" s="18" t="e">
        <f t="shared" si="160"/>
        <v>#DIV/0!</v>
      </c>
      <c r="AT381" s="24" t="e">
        <f t="shared" ca="1" si="161"/>
        <v>#DIV/0!</v>
      </c>
      <c r="AU381" s="24" t="e">
        <f t="shared" si="162"/>
        <v>#VALUE!</v>
      </c>
      <c r="AV381" s="24" t="e">
        <f t="shared" si="163"/>
        <v>#VALUE!</v>
      </c>
      <c r="AW381" s="24" t="e">
        <f t="shared" si="164"/>
        <v>#DIV/0!</v>
      </c>
      <c r="AX381" s="147" t="e">
        <f t="shared" ca="1" si="165"/>
        <v>#DIV/0!</v>
      </c>
      <c r="AY381" s="117"/>
    </row>
    <row r="382" spans="1:51" x14ac:dyDescent="0.25">
      <c r="A382" s="58"/>
      <c r="B382" s="44"/>
      <c r="C382" s="44"/>
      <c r="D382" s="44"/>
      <c r="E382" s="44"/>
      <c r="F382" s="44"/>
      <c r="G382" s="129">
        <f t="shared" ca="1" si="140"/>
        <v>43617</v>
      </c>
      <c r="H382" s="51"/>
      <c r="I382" s="119"/>
      <c r="J382" s="1">
        <f t="shared" ca="1" si="150"/>
        <v>119.41956239019827</v>
      </c>
      <c r="K382" s="2" t="e">
        <f t="shared" ca="1" si="151"/>
        <v>#DIV/0!</v>
      </c>
      <c r="L382" s="117" t="e">
        <f t="shared" ca="1" si="166"/>
        <v>#DIV/0!</v>
      </c>
      <c r="M382" s="119"/>
      <c r="N382" s="16" t="str">
        <f t="shared" si="152"/>
        <v/>
      </c>
      <c r="O382" s="119"/>
      <c r="P382" s="16" t="str">
        <f t="shared" si="153"/>
        <v/>
      </c>
      <c r="Q382" s="119"/>
      <c r="R382" s="16" t="str">
        <f t="shared" si="154"/>
        <v/>
      </c>
      <c r="S382" s="119"/>
      <c r="T382" s="17" t="str">
        <f t="shared" si="141"/>
        <v/>
      </c>
      <c r="U382" s="119"/>
      <c r="V382" s="17" t="str">
        <f t="shared" si="142"/>
        <v/>
      </c>
      <c r="W382" s="125" t="e">
        <f t="shared" si="143"/>
        <v>#VALUE!</v>
      </c>
      <c r="X382" s="119"/>
      <c r="Y382" s="17" t="str">
        <f t="shared" si="144"/>
        <v/>
      </c>
      <c r="Z382" s="119"/>
      <c r="AA382" s="16" t="str">
        <f t="shared" si="145"/>
        <v/>
      </c>
      <c r="AB382" s="119"/>
      <c r="AC382" s="17" t="str">
        <f t="shared" si="155"/>
        <v/>
      </c>
      <c r="AD382" s="119"/>
      <c r="AE382" s="16" t="str">
        <f t="shared" si="146"/>
        <v/>
      </c>
      <c r="AF382" s="119"/>
      <c r="AG382" s="17" t="str">
        <f t="shared" si="147"/>
        <v/>
      </c>
      <c r="AH382" s="119"/>
      <c r="AI382" s="17" t="str">
        <f t="shared" si="156"/>
        <v/>
      </c>
      <c r="AJ382" s="119"/>
      <c r="AK382" s="17" t="str">
        <f t="shared" si="148"/>
        <v/>
      </c>
      <c r="AL382" s="18" t="e">
        <f t="shared" si="157"/>
        <v>#VALUE!</v>
      </c>
      <c r="AM382" s="23"/>
      <c r="AN382" s="19"/>
      <c r="AO382" s="21" t="e">
        <f t="shared" si="149"/>
        <v>#DIV/0!</v>
      </c>
      <c r="AP382" s="22" t="e">
        <f t="shared" si="158"/>
        <v>#DIV/0!</v>
      </c>
      <c r="AQ382" s="20"/>
      <c r="AR382" s="13">
        <f t="shared" si="159"/>
        <v>0</v>
      </c>
      <c r="AS382" s="18" t="e">
        <f t="shared" si="160"/>
        <v>#DIV/0!</v>
      </c>
      <c r="AT382" s="24" t="e">
        <f t="shared" ca="1" si="161"/>
        <v>#DIV/0!</v>
      </c>
      <c r="AU382" s="24" t="e">
        <f t="shared" si="162"/>
        <v>#VALUE!</v>
      </c>
      <c r="AV382" s="24" t="e">
        <f t="shared" si="163"/>
        <v>#VALUE!</v>
      </c>
      <c r="AW382" s="24" t="e">
        <f t="shared" si="164"/>
        <v>#DIV/0!</v>
      </c>
      <c r="AX382" s="147" t="e">
        <f t="shared" ca="1" si="165"/>
        <v>#DIV/0!</v>
      </c>
      <c r="AY382" s="117"/>
    </row>
    <row r="383" spans="1:51" x14ac:dyDescent="0.25">
      <c r="A383" s="59"/>
      <c r="B383" s="52"/>
      <c r="C383" s="52"/>
      <c r="D383" s="52"/>
      <c r="E383" s="52"/>
      <c r="F383" s="52"/>
      <c r="G383" s="129">
        <f t="shared" ca="1" si="140"/>
        <v>43617</v>
      </c>
      <c r="H383" s="74"/>
      <c r="I383" s="53"/>
      <c r="J383" s="1">
        <f t="shared" ca="1" si="150"/>
        <v>119.41956239019827</v>
      </c>
      <c r="K383" s="2" t="e">
        <f t="shared" ca="1" si="151"/>
        <v>#DIV/0!</v>
      </c>
      <c r="L383" s="117" t="e">
        <f t="shared" ca="1" si="166"/>
        <v>#DIV/0!</v>
      </c>
      <c r="M383" s="53"/>
      <c r="N383" s="16" t="str">
        <f t="shared" si="152"/>
        <v/>
      </c>
      <c r="O383" s="53"/>
      <c r="P383" s="16" t="str">
        <f t="shared" si="153"/>
        <v/>
      </c>
      <c r="Q383" s="53"/>
      <c r="R383" s="16" t="str">
        <f t="shared" si="154"/>
        <v/>
      </c>
      <c r="S383" s="53"/>
      <c r="T383" s="17" t="str">
        <f t="shared" si="141"/>
        <v/>
      </c>
      <c r="U383" s="53"/>
      <c r="V383" s="17" t="str">
        <f t="shared" si="142"/>
        <v/>
      </c>
      <c r="W383" s="125" t="e">
        <f t="shared" si="143"/>
        <v>#VALUE!</v>
      </c>
      <c r="X383" s="53"/>
      <c r="Y383" s="17" t="str">
        <f t="shared" si="144"/>
        <v/>
      </c>
      <c r="Z383" s="53"/>
      <c r="AA383" s="16" t="str">
        <f t="shared" si="145"/>
        <v/>
      </c>
      <c r="AB383" s="53"/>
      <c r="AC383" s="17" t="str">
        <f t="shared" si="155"/>
        <v/>
      </c>
      <c r="AD383" s="53"/>
      <c r="AE383" s="16" t="str">
        <f t="shared" si="146"/>
        <v/>
      </c>
      <c r="AF383" s="53"/>
      <c r="AG383" s="17" t="str">
        <f t="shared" si="147"/>
        <v/>
      </c>
      <c r="AH383" s="53"/>
      <c r="AI383" s="17" t="str">
        <f t="shared" si="156"/>
        <v/>
      </c>
      <c r="AJ383" s="53"/>
      <c r="AK383" s="17" t="str">
        <f t="shared" si="148"/>
        <v/>
      </c>
      <c r="AL383" s="18" t="e">
        <f t="shared" si="157"/>
        <v>#VALUE!</v>
      </c>
      <c r="AM383" s="54"/>
      <c r="AN383" s="55"/>
      <c r="AO383" s="21" t="e">
        <f t="shared" si="149"/>
        <v>#DIV/0!</v>
      </c>
      <c r="AP383" s="22" t="e">
        <f t="shared" si="158"/>
        <v>#DIV/0!</v>
      </c>
      <c r="AQ383" s="56"/>
      <c r="AR383" s="13">
        <f t="shared" si="159"/>
        <v>0</v>
      </c>
      <c r="AS383" s="18" t="e">
        <f t="shared" si="160"/>
        <v>#DIV/0!</v>
      </c>
      <c r="AT383" s="24" t="e">
        <f t="shared" ca="1" si="161"/>
        <v>#DIV/0!</v>
      </c>
      <c r="AU383" s="24" t="e">
        <f t="shared" si="162"/>
        <v>#VALUE!</v>
      </c>
      <c r="AV383" s="24" t="e">
        <f t="shared" si="163"/>
        <v>#VALUE!</v>
      </c>
      <c r="AW383" s="24" t="e">
        <f t="shared" si="164"/>
        <v>#DIV/0!</v>
      </c>
      <c r="AX383" s="147" t="e">
        <f t="shared" ca="1" si="165"/>
        <v>#DIV/0!</v>
      </c>
      <c r="AY383" s="117"/>
    </row>
    <row r="384" spans="1:51" x14ac:dyDescent="0.25">
      <c r="A384" s="58"/>
      <c r="B384" s="44"/>
      <c r="C384" s="44"/>
      <c r="D384" s="44"/>
      <c r="E384" s="44"/>
      <c r="F384" s="44"/>
      <c r="G384" s="129">
        <f t="shared" ca="1" si="140"/>
        <v>43617</v>
      </c>
      <c r="H384" s="51"/>
      <c r="I384" s="119"/>
      <c r="J384" s="1">
        <f t="shared" ca="1" si="150"/>
        <v>119.41956239019827</v>
      </c>
      <c r="K384" s="2" t="e">
        <f t="shared" ca="1" si="151"/>
        <v>#DIV/0!</v>
      </c>
      <c r="L384" s="117" t="e">
        <f t="shared" ca="1" si="166"/>
        <v>#DIV/0!</v>
      </c>
      <c r="M384" s="119"/>
      <c r="N384" s="16" t="str">
        <f t="shared" si="152"/>
        <v/>
      </c>
      <c r="O384" s="119"/>
      <c r="P384" s="16" t="str">
        <f t="shared" si="153"/>
        <v/>
      </c>
      <c r="Q384" s="119"/>
      <c r="R384" s="16" t="str">
        <f t="shared" si="154"/>
        <v/>
      </c>
      <c r="S384" s="119"/>
      <c r="T384" s="17" t="str">
        <f t="shared" si="141"/>
        <v/>
      </c>
      <c r="U384" s="119"/>
      <c r="V384" s="17" t="str">
        <f t="shared" si="142"/>
        <v/>
      </c>
      <c r="W384" s="125" t="e">
        <f t="shared" si="143"/>
        <v>#VALUE!</v>
      </c>
      <c r="X384" s="119"/>
      <c r="Y384" s="17" t="str">
        <f t="shared" si="144"/>
        <v/>
      </c>
      <c r="Z384" s="119"/>
      <c r="AA384" s="16" t="str">
        <f t="shared" si="145"/>
        <v/>
      </c>
      <c r="AB384" s="119"/>
      <c r="AC384" s="17" t="str">
        <f t="shared" si="155"/>
        <v/>
      </c>
      <c r="AD384" s="119"/>
      <c r="AE384" s="16" t="str">
        <f t="shared" si="146"/>
        <v/>
      </c>
      <c r="AF384" s="119"/>
      <c r="AG384" s="17" t="str">
        <f t="shared" si="147"/>
        <v/>
      </c>
      <c r="AH384" s="119"/>
      <c r="AI384" s="17" t="str">
        <f t="shared" si="156"/>
        <v/>
      </c>
      <c r="AJ384" s="119"/>
      <c r="AK384" s="17" t="str">
        <f t="shared" si="148"/>
        <v/>
      </c>
      <c r="AL384" s="18" t="e">
        <f t="shared" si="157"/>
        <v>#VALUE!</v>
      </c>
      <c r="AM384" s="23"/>
      <c r="AN384" s="19"/>
      <c r="AO384" s="21" t="e">
        <f t="shared" si="149"/>
        <v>#DIV/0!</v>
      </c>
      <c r="AP384" s="22" t="e">
        <f t="shared" si="158"/>
        <v>#DIV/0!</v>
      </c>
      <c r="AQ384" s="20"/>
      <c r="AR384" s="13">
        <f t="shared" si="159"/>
        <v>0</v>
      </c>
      <c r="AS384" s="18" t="e">
        <f t="shared" si="160"/>
        <v>#DIV/0!</v>
      </c>
      <c r="AT384" s="24" t="e">
        <f t="shared" ca="1" si="161"/>
        <v>#DIV/0!</v>
      </c>
      <c r="AU384" s="24" t="e">
        <f t="shared" si="162"/>
        <v>#VALUE!</v>
      </c>
      <c r="AV384" s="24" t="e">
        <f t="shared" si="163"/>
        <v>#VALUE!</v>
      </c>
      <c r="AW384" s="24" t="e">
        <f t="shared" si="164"/>
        <v>#DIV/0!</v>
      </c>
      <c r="AX384" s="147" t="e">
        <f t="shared" ca="1" si="165"/>
        <v>#DIV/0!</v>
      </c>
      <c r="AY384" s="117"/>
    </row>
    <row r="385" spans="1:51" x14ac:dyDescent="0.25">
      <c r="A385" s="59"/>
      <c r="B385" s="52"/>
      <c r="C385" s="52"/>
      <c r="D385" s="52"/>
      <c r="E385" s="52"/>
      <c r="F385" s="52"/>
      <c r="G385" s="129">
        <f t="shared" ca="1" si="140"/>
        <v>43617</v>
      </c>
      <c r="H385" s="74"/>
      <c r="I385" s="53"/>
      <c r="J385" s="1">
        <f t="shared" ca="1" si="150"/>
        <v>119.41956239019827</v>
      </c>
      <c r="K385" s="2" t="e">
        <f t="shared" ca="1" si="151"/>
        <v>#DIV/0!</v>
      </c>
      <c r="L385" s="117" t="e">
        <f t="shared" ca="1" si="166"/>
        <v>#DIV/0!</v>
      </c>
      <c r="M385" s="53"/>
      <c r="N385" s="16" t="str">
        <f t="shared" si="152"/>
        <v/>
      </c>
      <c r="O385" s="53"/>
      <c r="P385" s="16" t="str">
        <f t="shared" si="153"/>
        <v/>
      </c>
      <c r="Q385" s="53"/>
      <c r="R385" s="16" t="str">
        <f t="shared" si="154"/>
        <v/>
      </c>
      <c r="S385" s="53"/>
      <c r="T385" s="17" t="str">
        <f t="shared" si="141"/>
        <v/>
      </c>
      <c r="U385" s="53"/>
      <c r="V385" s="17" t="str">
        <f t="shared" si="142"/>
        <v/>
      </c>
      <c r="W385" s="125" t="e">
        <f t="shared" si="143"/>
        <v>#VALUE!</v>
      </c>
      <c r="X385" s="53"/>
      <c r="Y385" s="17" t="str">
        <f t="shared" si="144"/>
        <v/>
      </c>
      <c r="Z385" s="53"/>
      <c r="AA385" s="16" t="str">
        <f t="shared" si="145"/>
        <v/>
      </c>
      <c r="AB385" s="53"/>
      <c r="AC385" s="17" t="str">
        <f t="shared" si="155"/>
        <v/>
      </c>
      <c r="AD385" s="53"/>
      <c r="AE385" s="16" t="str">
        <f t="shared" si="146"/>
        <v/>
      </c>
      <c r="AF385" s="53"/>
      <c r="AG385" s="17" t="str">
        <f t="shared" si="147"/>
        <v/>
      </c>
      <c r="AH385" s="53"/>
      <c r="AI385" s="17" t="str">
        <f t="shared" si="156"/>
        <v/>
      </c>
      <c r="AJ385" s="53"/>
      <c r="AK385" s="17" t="str">
        <f t="shared" si="148"/>
        <v/>
      </c>
      <c r="AL385" s="18" t="e">
        <f t="shared" si="157"/>
        <v>#VALUE!</v>
      </c>
      <c r="AM385" s="54"/>
      <c r="AN385" s="55"/>
      <c r="AO385" s="21" t="e">
        <f t="shared" si="149"/>
        <v>#DIV/0!</v>
      </c>
      <c r="AP385" s="22" t="e">
        <f t="shared" si="158"/>
        <v>#DIV/0!</v>
      </c>
      <c r="AQ385" s="56"/>
      <c r="AR385" s="13">
        <f t="shared" si="159"/>
        <v>0</v>
      </c>
      <c r="AS385" s="18" t="e">
        <f t="shared" si="160"/>
        <v>#DIV/0!</v>
      </c>
      <c r="AT385" s="24" t="e">
        <f t="shared" ca="1" si="161"/>
        <v>#DIV/0!</v>
      </c>
      <c r="AU385" s="24" t="e">
        <f t="shared" si="162"/>
        <v>#VALUE!</v>
      </c>
      <c r="AV385" s="24" t="e">
        <f t="shared" si="163"/>
        <v>#VALUE!</v>
      </c>
      <c r="AW385" s="24" t="e">
        <f t="shared" si="164"/>
        <v>#DIV/0!</v>
      </c>
      <c r="AX385" s="147" t="e">
        <f t="shared" ca="1" si="165"/>
        <v>#DIV/0!</v>
      </c>
      <c r="AY385" s="117"/>
    </row>
    <row r="386" spans="1:51" x14ac:dyDescent="0.25">
      <c r="A386" s="58"/>
      <c r="B386" s="44"/>
      <c r="C386" s="44"/>
      <c r="D386" s="44"/>
      <c r="E386" s="44"/>
      <c r="F386" s="44"/>
      <c r="G386" s="129">
        <f t="shared" ca="1" si="140"/>
        <v>43617</v>
      </c>
      <c r="H386" s="51"/>
      <c r="I386" s="119"/>
      <c r="J386" s="1">
        <f t="shared" ca="1" si="150"/>
        <v>119.41956239019827</v>
      </c>
      <c r="K386" s="2" t="e">
        <f t="shared" ca="1" si="151"/>
        <v>#DIV/0!</v>
      </c>
      <c r="L386" s="117" t="e">
        <f t="shared" ca="1" si="166"/>
        <v>#DIV/0!</v>
      </c>
      <c r="M386" s="119"/>
      <c r="N386" s="16" t="str">
        <f t="shared" si="152"/>
        <v/>
      </c>
      <c r="O386" s="119"/>
      <c r="P386" s="16" t="str">
        <f t="shared" si="153"/>
        <v/>
      </c>
      <c r="Q386" s="119"/>
      <c r="R386" s="16" t="str">
        <f t="shared" si="154"/>
        <v/>
      </c>
      <c r="S386" s="119"/>
      <c r="T386" s="17" t="str">
        <f t="shared" si="141"/>
        <v/>
      </c>
      <c r="U386" s="119"/>
      <c r="V386" s="17" t="str">
        <f t="shared" si="142"/>
        <v/>
      </c>
      <c r="W386" s="125" t="e">
        <f t="shared" si="143"/>
        <v>#VALUE!</v>
      </c>
      <c r="X386" s="119"/>
      <c r="Y386" s="17" t="str">
        <f t="shared" si="144"/>
        <v/>
      </c>
      <c r="Z386" s="119"/>
      <c r="AA386" s="16" t="str">
        <f t="shared" si="145"/>
        <v/>
      </c>
      <c r="AB386" s="119"/>
      <c r="AC386" s="17" t="str">
        <f t="shared" si="155"/>
        <v/>
      </c>
      <c r="AD386" s="119"/>
      <c r="AE386" s="16" t="str">
        <f t="shared" si="146"/>
        <v/>
      </c>
      <c r="AF386" s="119"/>
      <c r="AG386" s="17" t="str">
        <f t="shared" si="147"/>
        <v/>
      </c>
      <c r="AH386" s="119"/>
      <c r="AI386" s="17" t="str">
        <f t="shared" si="156"/>
        <v/>
      </c>
      <c r="AJ386" s="119"/>
      <c r="AK386" s="17" t="str">
        <f t="shared" si="148"/>
        <v/>
      </c>
      <c r="AL386" s="18" t="e">
        <f t="shared" si="157"/>
        <v>#VALUE!</v>
      </c>
      <c r="AM386" s="23"/>
      <c r="AN386" s="19"/>
      <c r="AO386" s="21" t="e">
        <f t="shared" si="149"/>
        <v>#DIV/0!</v>
      </c>
      <c r="AP386" s="22" t="e">
        <f t="shared" si="158"/>
        <v>#DIV/0!</v>
      </c>
      <c r="AQ386" s="20"/>
      <c r="AR386" s="13">
        <f t="shared" si="159"/>
        <v>0</v>
      </c>
      <c r="AS386" s="18" t="e">
        <f t="shared" si="160"/>
        <v>#DIV/0!</v>
      </c>
      <c r="AT386" s="24" t="e">
        <f t="shared" ca="1" si="161"/>
        <v>#DIV/0!</v>
      </c>
      <c r="AU386" s="24" t="e">
        <f t="shared" si="162"/>
        <v>#VALUE!</v>
      </c>
      <c r="AV386" s="24" t="e">
        <f t="shared" si="163"/>
        <v>#VALUE!</v>
      </c>
      <c r="AW386" s="24" t="e">
        <f t="shared" si="164"/>
        <v>#DIV/0!</v>
      </c>
      <c r="AX386" s="147" t="e">
        <f t="shared" ca="1" si="165"/>
        <v>#DIV/0!</v>
      </c>
      <c r="AY386" s="117"/>
    </row>
    <row r="387" spans="1:51" x14ac:dyDescent="0.25">
      <c r="A387" s="59"/>
      <c r="B387" s="52"/>
      <c r="C387" s="52"/>
      <c r="D387" s="52"/>
      <c r="E387" s="52"/>
      <c r="F387" s="52"/>
      <c r="G387" s="129">
        <f t="shared" ca="1" si="140"/>
        <v>43617</v>
      </c>
      <c r="H387" s="74"/>
      <c r="I387" s="53"/>
      <c r="J387" s="1">
        <f t="shared" ca="1" si="150"/>
        <v>119.41956239019827</v>
      </c>
      <c r="K387" s="2" t="e">
        <f t="shared" ca="1" si="151"/>
        <v>#DIV/0!</v>
      </c>
      <c r="L387" s="117" t="e">
        <f t="shared" ca="1" si="166"/>
        <v>#DIV/0!</v>
      </c>
      <c r="M387" s="53"/>
      <c r="N387" s="16" t="str">
        <f t="shared" si="152"/>
        <v/>
      </c>
      <c r="O387" s="53"/>
      <c r="P387" s="16" t="str">
        <f t="shared" si="153"/>
        <v/>
      </c>
      <c r="Q387" s="53"/>
      <c r="R387" s="16" t="str">
        <f t="shared" si="154"/>
        <v/>
      </c>
      <c r="S387" s="53"/>
      <c r="T387" s="17" t="str">
        <f t="shared" si="141"/>
        <v/>
      </c>
      <c r="U387" s="53"/>
      <c r="V387" s="17" t="str">
        <f t="shared" si="142"/>
        <v/>
      </c>
      <c r="W387" s="125" t="e">
        <f t="shared" si="143"/>
        <v>#VALUE!</v>
      </c>
      <c r="X387" s="53"/>
      <c r="Y387" s="17" t="str">
        <f t="shared" si="144"/>
        <v/>
      </c>
      <c r="Z387" s="53"/>
      <c r="AA387" s="16" t="str">
        <f t="shared" si="145"/>
        <v/>
      </c>
      <c r="AB387" s="53"/>
      <c r="AC387" s="17" t="str">
        <f t="shared" si="155"/>
        <v/>
      </c>
      <c r="AD387" s="53"/>
      <c r="AE387" s="16" t="str">
        <f t="shared" si="146"/>
        <v/>
      </c>
      <c r="AF387" s="53"/>
      <c r="AG387" s="17" t="str">
        <f t="shared" si="147"/>
        <v/>
      </c>
      <c r="AH387" s="53"/>
      <c r="AI387" s="17" t="str">
        <f t="shared" si="156"/>
        <v/>
      </c>
      <c r="AJ387" s="53"/>
      <c r="AK387" s="17" t="str">
        <f t="shared" si="148"/>
        <v/>
      </c>
      <c r="AL387" s="18" t="e">
        <f t="shared" si="157"/>
        <v>#VALUE!</v>
      </c>
      <c r="AM387" s="54"/>
      <c r="AN387" s="55"/>
      <c r="AO387" s="21" t="e">
        <f t="shared" si="149"/>
        <v>#DIV/0!</v>
      </c>
      <c r="AP387" s="22" t="e">
        <f t="shared" si="158"/>
        <v>#DIV/0!</v>
      </c>
      <c r="AQ387" s="56"/>
      <c r="AR387" s="13">
        <f t="shared" si="159"/>
        <v>0</v>
      </c>
      <c r="AS387" s="18" t="e">
        <f t="shared" si="160"/>
        <v>#DIV/0!</v>
      </c>
      <c r="AT387" s="24" t="e">
        <f t="shared" ca="1" si="161"/>
        <v>#DIV/0!</v>
      </c>
      <c r="AU387" s="24" t="e">
        <f t="shared" si="162"/>
        <v>#VALUE!</v>
      </c>
      <c r="AV387" s="24" t="e">
        <f t="shared" si="163"/>
        <v>#VALUE!</v>
      </c>
      <c r="AW387" s="24" t="e">
        <f t="shared" si="164"/>
        <v>#DIV/0!</v>
      </c>
      <c r="AX387" s="147" t="e">
        <f t="shared" ca="1" si="165"/>
        <v>#DIV/0!</v>
      </c>
      <c r="AY387" s="117"/>
    </row>
    <row r="388" spans="1:51" x14ac:dyDescent="0.25">
      <c r="A388" s="58"/>
      <c r="B388" s="44"/>
      <c r="C388" s="44"/>
      <c r="D388" s="44"/>
      <c r="E388" s="44"/>
      <c r="F388" s="44"/>
      <c r="G388" s="129">
        <f t="shared" ca="1" si="140"/>
        <v>43617</v>
      </c>
      <c r="H388" s="51"/>
      <c r="I388" s="119"/>
      <c r="J388" s="1">
        <f t="shared" ca="1" si="150"/>
        <v>119.41956239019827</v>
      </c>
      <c r="K388" s="2" t="e">
        <f t="shared" ca="1" si="151"/>
        <v>#DIV/0!</v>
      </c>
      <c r="L388" s="117" t="e">
        <f t="shared" ca="1" si="166"/>
        <v>#DIV/0!</v>
      </c>
      <c r="M388" s="119"/>
      <c r="N388" s="16" t="str">
        <f t="shared" si="152"/>
        <v/>
      </c>
      <c r="O388" s="119"/>
      <c r="P388" s="16" t="str">
        <f t="shared" si="153"/>
        <v/>
      </c>
      <c r="Q388" s="119"/>
      <c r="R388" s="16" t="str">
        <f t="shared" si="154"/>
        <v/>
      </c>
      <c r="S388" s="119"/>
      <c r="T388" s="17" t="str">
        <f t="shared" si="141"/>
        <v/>
      </c>
      <c r="U388" s="119"/>
      <c r="V388" s="17" t="str">
        <f t="shared" si="142"/>
        <v/>
      </c>
      <c r="W388" s="125" t="e">
        <f t="shared" si="143"/>
        <v>#VALUE!</v>
      </c>
      <c r="X388" s="119"/>
      <c r="Y388" s="17" t="str">
        <f t="shared" si="144"/>
        <v/>
      </c>
      <c r="Z388" s="119"/>
      <c r="AA388" s="16" t="str">
        <f t="shared" si="145"/>
        <v/>
      </c>
      <c r="AB388" s="119"/>
      <c r="AC388" s="17" t="str">
        <f t="shared" si="155"/>
        <v/>
      </c>
      <c r="AD388" s="119"/>
      <c r="AE388" s="16" t="str">
        <f t="shared" si="146"/>
        <v/>
      </c>
      <c r="AF388" s="119"/>
      <c r="AG388" s="17" t="str">
        <f t="shared" si="147"/>
        <v/>
      </c>
      <c r="AH388" s="119"/>
      <c r="AI388" s="17" t="str">
        <f t="shared" si="156"/>
        <v/>
      </c>
      <c r="AJ388" s="119"/>
      <c r="AK388" s="17" t="str">
        <f t="shared" si="148"/>
        <v/>
      </c>
      <c r="AL388" s="18" t="e">
        <f t="shared" si="157"/>
        <v>#VALUE!</v>
      </c>
      <c r="AM388" s="23"/>
      <c r="AN388" s="19"/>
      <c r="AO388" s="21" t="e">
        <f t="shared" si="149"/>
        <v>#DIV/0!</v>
      </c>
      <c r="AP388" s="22" t="e">
        <f t="shared" si="158"/>
        <v>#DIV/0!</v>
      </c>
      <c r="AQ388" s="20"/>
      <c r="AR388" s="13">
        <f t="shared" si="159"/>
        <v>0</v>
      </c>
      <c r="AS388" s="18" t="e">
        <f t="shared" si="160"/>
        <v>#DIV/0!</v>
      </c>
      <c r="AT388" s="24" t="e">
        <f t="shared" ca="1" si="161"/>
        <v>#DIV/0!</v>
      </c>
      <c r="AU388" s="24" t="e">
        <f t="shared" si="162"/>
        <v>#VALUE!</v>
      </c>
      <c r="AV388" s="24" t="e">
        <f t="shared" si="163"/>
        <v>#VALUE!</v>
      </c>
      <c r="AW388" s="24" t="e">
        <f t="shared" si="164"/>
        <v>#DIV/0!</v>
      </c>
      <c r="AX388" s="147" t="e">
        <f t="shared" ca="1" si="165"/>
        <v>#DIV/0!</v>
      </c>
      <c r="AY388" s="117"/>
    </row>
    <row r="389" spans="1:51" x14ac:dyDescent="0.25">
      <c r="A389" s="59"/>
      <c r="B389" s="52"/>
      <c r="C389" s="52"/>
      <c r="D389" s="52"/>
      <c r="E389" s="52"/>
      <c r="F389" s="52"/>
      <c r="G389" s="129">
        <f t="shared" ca="1" si="140"/>
        <v>43617</v>
      </c>
      <c r="H389" s="74"/>
      <c r="I389" s="53"/>
      <c r="J389" s="1">
        <f t="shared" ca="1" si="150"/>
        <v>119.41956239019827</v>
      </c>
      <c r="K389" s="2" t="e">
        <f t="shared" ca="1" si="151"/>
        <v>#DIV/0!</v>
      </c>
      <c r="L389" s="117" t="e">
        <f t="shared" ca="1" si="166"/>
        <v>#DIV/0!</v>
      </c>
      <c r="M389" s="53"/>
      <c r="N389" s="16" t="str">
        <f t="shared" si="152"/>
        <v/>
      </c>
      <c r="O389" s="53"/>
      <c r="P389" s="16" t="str">
        <f t="shared" si="153"/>
        <v/>
      </c>
      <c r="Q389" s="53"/>
      <c r="R389" s="16" t="str">
        <f t="shared" si="154"/>
        <v/>
      </c>
      <c r="S389" s="53"/>
      <c r="T389" s="17" t="str">
        <f t="shared" si="141"/>
        <v/>
      </c>
      <c r="U389" s="53"/>
      <c r="V389" s="17" t="str">
        <f t="shared" si="142"/>
        <v/>
      </c>
      <c r="W389" s="125" t="e">
        <f t="shared" si="143"/>
        <v>#VALUE!</v>
      </c>
      <c r="X389" s="53"/>
      <c r="Y389" s="17" t="str">
        <f t="shared" si="144"/>
        <v/>
      </c>
      <c r="Z389" s="53"/>
      <c r="AA389" s="16" t="str">
        <f t="shared" si="145"/>
        <v/>
      </c>
      <c r="AB389" s="53"/>
      <c r="AC389" s="17" t="str">
        <f t="shared" si="155"/>
        <v/>
      </c>
      <c r="AD389" s="53"/>
      <c r="AE389" s="16" t="str">
        <f t="shared" si="146"/>
        <v/>
      </c>
      <c r="AF389" s="53"/>
      <c r="AG389" s="17" t="str">
        <f t="shared" si="147"/>
        <v/>
      </c>
      <c r="AH389" s="53"/>
      <c r="AI389" s="17" t="str">
        <f t="shared" si="156"/>
        <v/>
      </c>
      <c r="AJ389" s="53"/>
      <c r="AK389" s="17" t="str">
        <f t="shared" si="148"/>
        <v/>
      </c>
      <c r="AL389" s="18" t="e">
        <f t="shared" si="157"/>
        <v>#VALUE!</v>
      </c>
      <c r="AM389" s="54"/>
      <c r="AN389" s="55"/>
      <c r="AO389" s="21" t="e">
        <f t="shared" si="149"/>
        <v>#DIV/0!</v>
      </c>
      <c r="AP389" s="22" t="e">
        <f t="shared" si="158"/>
        <v>#DIV/0!</v>
      </c>
      <c r="AQ389" s="56"/>
      <c r="AR389" s="13">
        <f t="shared" si="159"/>
        <v>0</v>
      </c>
      <c r="AS389" s="18" t="e">
        <f t="shared" si="160"/>
        <v>#DIV/0!</v>
      </c>
      <c r="AT389" s="24" t="e">
        <f t="shared" ca="1" si="161"/>
        <v>#DIV/0!</v>
      </c>
      <c r="AU389" s="24" t="e">
        <f t="shared" si="162"/>
        <v>#VALUE!</v>
      </c>
      <c r="AV389" s="24" t="e">
        <f t="shared" si="163"/>
        <v>#VALUE!</v>
      </c>
      <c r="AW389" s="24" t="e">
        <f t="shared" si="164"/>
        <v>#DIV/0!</v>
      </c>
      <c r="AX389" s="147" t="e">
        <f t="shared" ca="1" si="165"/>
        <v>#DIV/0!</v>
      </c>
      <c r="AY389" s="117"/>
    </row>
    <row r="390" spans="1:51" x14ac:dyDescent="0.25">
      <c r="A390" s="58"/>
      <c r="B390" s="44"/>
      <c r="C390" s="44"/>
      <c r="D390" s="44"/>
      <c r="E390" s="44"/>
      <c r="F390" s="44"/>
      <c r="G390" s="129">
        <f t="shared" ca="1" si="140"/>
        <v>43617</v>
      </c>
      <c r="H390" s="51"/>
      <c r="I390" s="119"/>
      <c r="J390" s="1">
        <f t="shared" ca="1" si="150"/>
        <v>119.41956239019827</v>
      </c>
      <c r="K390" s="2" t="e">
        <f t="shared" ca="1" si="151"/>
        <v>#DIV/0!</v>
      </c>
      <c r="L390" s="117" t="e">
        <f t="shared" ca="1" si="166"/>
        <v>#DIV/0!</v>
      </c>
      <c r="M390" s="119"/>
      <c r="N390" s="16" t="str">
        <f t="shared" si="152"/>
        <v/>
      </c>
      <c r="O390" s="119"/>
      <c r="P390" s="16" t="str">
        <f t="shared" si="153"/>
        <v/>
      </c>
      <c r="Q390" s="119"/>
      <c r="R390" s="16" t="str">
        <f t="shared" si="154"/>
        <v/>
      </c>
      <c r="S390" s="119"/>
      <c r="T390" s="17" t="str">
        <f t="shared" si="141"/>
        <v/>
      </c>
      <c r="U390" s="119"/>
      <c r="V390" s="17" t="str">
        <f t="shared" si="142"/>
        <v/>
      </c>
      <c r="W390" s="125" t="e">
        <f t="shared" si="143"/>
        <v>#VALUE!</v>
      </c>
      <c r="X390" s="119"/>
      <c r="Y390" s="17" t="str">
        <f t="shared" si="144"/>
        <v/>
      </c>
      <c r="Z390" s="119"/>
      <c r="AA390" s="16" t="str">
        <f t="shared" si="145"/>
        <v/>
      </c>
      <c r="AB390" s="119"/>
      <c r="AC390" s="17" t="str">
        <f t="shared" si="155"/>
        <v/>
      </c>
      <c r="AD390" s="119"/>
      <c r="AE390" s="16" t="str">
        <f t="shared" si="146"/>
        <v/>
      </c>
      <c r="AF390" s="119"/>
      <c r="AG390" s="17" t="str">
        <f t="shared" si="147"/>
        <v/>
      </c>
      <c r="AH390" s="119"/>
      <c r="AI390" s="17" t="str">
        <f t="shared" si="156"/>
        <v/>
      </c>
      <c r="AJ390" s="119"/>
      <c r="AK390" s="17" t="str">
        <f t="shared" si="148"/>
        <v/>
      </c>
      <c r="AL390" s="18" t="e">
        <f t="shared" si="157"/>
        <v>#VALUE!</v>
      </c>
      <c r="AM390" s="23"/>
      <c r="AN390" s="19"/>
      <c r="AO390" s="21" t="e">
        <f t="shared" si="149"/>
        <v>#DIV/0!</v>
      </c>
      <c r="AP390" s="22" t="e">
        <f t="shared" si="158"/>
        <v>#DIV/0!</v>
      </c>
      <c r="AQ390" s="20"/>
      <c r="AR390" s="13">
        <f t="shared" si="159"/>
        <v>0</v>
      </c>
      <c r="AS390" s="18" t="e">
        <f t="shared" si="160"/>
        <v>#DIV/0!</v>
      </c>
      <c r="AT390" s="24" t="e">
        <f t="shared" ca="1" si="161"/>
        <v>#DIV/0!</v>
      </c>
      <c r="AU390" s="24" t="e">
        <f t="shared" si="162"/>
        <v>#VALUE!</v>
      </c>
      <c r="AV390" s="24" t="e">
        <f t="shared" si="163"/>
        <v>#VALUE!</v>
      </c>
      <c r="AW390" s="24" t="e">
        <f t="shared" si="164"/>
        <v>#DIV/0!</v>
      </c>
      <c r="AX390" s="147" t="e">
        <f t="shared" ca="1" si="165"/>
        <v>#DIV/0!</v>
      </c>
      <c r="AY390" s="117"/>
    </row>
    <row r="391" spans="1:51" x14ac:dyDescent="0.25">
      <c r="A391" s="59"/>
      <c r="B391" s="52"/>
      <c r="C391" s="52"/>
      <c r="D391" s="52"/>
      <c r="E391" s="52"/>
      <c r="F391" s="52"/>
      <c r="G391" s="129">
        <f t="shared" ca="1" si="140"/>
        <v>43617</v>
      </c>
      <c r="H391" s="74"/>
      <c r="I391" s="53"/>
      <c r="J391" s="1">
        <f t="shared" ca="1" si="150"/>
        <v>119.41956239019827</v>
      </c>
      <c r="K391" s="2" t="e">
        <f t="shared" ca="1" si="151"/>
        <v>#DIV/0!</v>
      </c>
      <c r="L391" s="117" t="e">
        <f t="shared" ca="1" si="166"/>
        <v>#DIV/0!</v>
      </c>
      <c r="M391" s="53"/>
      <c r="N391" s="16" t="str">
        <f t="shared" si="152"/>
        <v/>
      </c>
      <c r="O391" s="53"/>
      <c r="P391" s="16" t="str">
        <f t="shared" si="153"/>
        <v/>
      </c>
      <c r="Q391" s="53"/>
      <c r="R391" s="16" t="str">
        <f t="shared" si="154"/>
        <v/>
      </c>
      <c r="S391" s="53"/>
      <c r="T391" s="17" t="str">
        <f t="shared" si="141"/>
        <v/>
      </c>
      <c r="U391" s="53"/>
      <c r="V391" s="17" t="str">
        <f t="shared" si="142"/>
        <v/>
      </c>
      <c r="W391" s="125" t="e">
        <f t="shared" si="143"/>
        <v>#VALUE!</v>
      </c>
      <c r="X391" s="53"/>
      <c r="Y391" s="17" t="str">
        <f t="shared" si="144"/>
        <v/>
      </c>
      <c r="Z391" s="53"/>
      <c r="AA391" s="16" t="str">
        <f t="shared" si="145"/>
        <v/>
      </c>
      <c r="AB391" s="53"/>
      <c r="AC391" s="17" t="str">
        <f t="shared" si="155"/>
        <v/>
      </c>
      <c r="AD391" s="53"/>
      <c r="AE391" s="16" t="str">
        <f t="shared" si="146"/>
        <v/>
      </c>
      <c r="AF391" s="53"/>
      <c r="AG391" s="17" t="str">
        <f t="shared" si="147"/>
        <v/>
      </c>
      <c r="AH391" s="53"/>
      <c r="AI391" s="17" t="str">
        <f t="shared" si="156"/>
        <v/>
      </c>
      <c r="AJ391" s="53"/>
      <c r="AK391" s="17" t="str">
        <f t="shared" si="148"/>
        <v/>
      </c>
      <c r="AL391" s="18" t="e">
        <f t="shared" si="157"/>
        <v>#VALUE!</v>
      </c>
      <c r="AM391" s="54"/>
      <c r="AN391" s="55"/>
      <c r="AO391" s="21" t="e">
        <f t="shared" si="149"/>
        <v>#DIV/0!</v>
      </c>
      <c r="AP391" s="22" t="e">
        <f t="shared" si="158"/>
        <v>#DIV/0!</v>
      </c>
      <c r="AQ391" s="56"/>
      <c r="AR391" s="13">
        <f t="shared" si="159"/>
        <v>0</v>
      </c>
      <c r="AS391" s="18" t="e">
        <f t="shared" si="160"/>
        <v>#DIV/0!</v>
      </c>
      <c r="AT391" s="24" t="e">
        <f t="shared" ca="1" si="161"/>
        <v>#DIV/0!</v>
      </c>
      <c r="AU391" s="24" t="e">
        <f t="shared" si="162"/>
        <v>#VALUE!</v>
      </c>
      <c r="AV391" s="24" t="e">
        <f t="shared" si="163"/>
        <v>#VALUE!</v>
      </c>
      <c r="AW391" s="24" t="e">
        <f t="shared" si="164"/>
        <v>#DIV/0!</v>
      </c>
      <c r="AX391" s="147" t="e">
        <f t="shared" ca="1" si="165"/>
        <v>#DIV/0!</v>
      </c>
      <c r="AY391" s="117"/>
    </row>
    <row r="392" spans="1:51" x14ac:dyDescent="0.25">
      <c r="A392" s="58"/>
      <c r="B392" s="44"/>
      <c r="C392" s="44"/>
      <c r="D392" s="44"/>
      <c r="E392" s="44"/>
      <c r="F392" s="44"/>
      <c r="G392" s="129">
        <f t="shared" ca="1" si="140"/>
        <v>43617</v>
      </c>
      <c r="H392" s="51"/>
      <c r="I392" s="119"/>
      <c r="J392" s="1">
        <f t="shared" ca="1" si="150"/>
        <v>119.41956239019827</v>
      </c>
      <c r="K392" s="2" t="e">
        <f t="shared" ca="1" si="151"/>
        <v>#DIV/0!</v>
      </c>
      <c r="L392" s="117" t="e">
        <f t="shared" ca="1" si="166"/>
        <v>#DIV/0!</v>
      </c>
      <c r="M392" s="119"/>
      <c r="N392" s="16" t="str">
        <f t="shared" si="152"/>
        <v/>
      </c>
      <c r="O392" s="119"/>
      <c r="P392" s="16" t="str">
        <f t="shared" si="153"/>
        <v/>
      </c>
      <c r="Q392" s="119"/>
      <c r="R392" s="16" t="str">
        <f t="shared" si="154"/>
        <v/>
      </c>
      <c r="S392" s="119"/>
      <c r="T392" s="17" t="str">
        <f t="shared" si="141"/>
        <v/>
      </c>
      <c r="U392" s="119"/>
      <c r="V392" s="17" t="str">
        <f t="shared" si="142"/>
        <v/>
      </c>
      <c r="W392" s="125" t="e">
        <f t="shared" si="143"/>
        <v>#VALUE!</v>
      </c>
      <c r="X392" s="119"/>
      <c r="Y392" s="17" t="str">
        <f t="shared" si="144"/>
        <v/>
      </c>
      <c r="Z392" s="119"/>
      <c r="AA392" s="16" t="str">
        <f t="shared" si="145"/>
        <v/>
      </c>
      <c r="AB392" s="119"/>
      <c r="AC392" s="17" t="str">
        <f t="shared" si="155"/>
        <v/>
      </c>
      <c r="AD392" s="119"/>
      <c r="AE392" s="16" t="str">
        <f t="shared" si="146"/>
        <v/>
      </c>
      <c r="AF392" s="119"/>
      <c r="AG392" s="17" t="str">
        <f t="shared" si="147"/>
        <v/>
      </c>
      <c r="AH392" s="119"/>
      <c r="AI392" s="17" t="str">
        <f t="shared" si="156"/>
        <v/>
      </c>
      <c r="AJ392" s="119"/>
      <c r="AK392" s="17" t="str">
        <f t="shared" si="148"/>
        <v/>
      </c>
      <c r="AL392" s="18" t="e">
        <f t="shared" si="157"/>
        <v>#VALUE!</v>
      </c>
      <c r="AM392" s="23"/>
      <c r="AN392" s="19"/>
      <c r="AO392" s="21" t="e">
        <f t="shared" si="149"/>
        <v>#DIV/0!</v>
      </c>
      <c r="AP392" s="22" t="e">
        <f t="shared" si="158"/>
        <v>#DIV/0!</v>
      </c>
      <c r="AQ392" s="20"/>
      <c r="AR392" s="13">
        <f t="shared" si="159"/>
        <v>0</v>
      </c>
      <c r="AS392" s="18" t="e">
        <f t="shared" si="160"/>
        <v>#DIV/0!</v>
      </c>
      <c r="AT392" s="24" t="e">
        <f t="shared" ca="1" si="161"/>
        <v>#DIV/0!</v>
      </c>
      <c r="AU392" s="24" t="e">
        <f t="shared" si="162"/>
        <v>#VALUE!</v>
      </c>
      <c r="AV392" s="24" t="e">
        <f t="shared" si="163"/>
        <v>#VALUE!</v>
      </c>
      <c r="AW392" s="24" t="e">
        <f t="shared" si="164"/>
        <v>#DIV/0!</v>
      </c>
      <c r="AX392" s="147" t="e">
        <f t="shared" ca="1" si="165"/>
        <v>#DIV/0!</v>
      </c>
      <c r="AY392" s="117"/>
    </row>
    <row r="393" spans="1:51" x14ac:dyDescent="0.25">
      <c r="A393" s="59"/>
      <c r="B393" s="52"/>
      <c r="C393" s="52"/>
      <c r="D393" s="52"/>
      <c r="E393" s="52"/>
      <c r="F393" s="52"/>
      <c r="G393" s="129">
        <f t="shared" ca="1" si="140"/>
        <v>43617</v>
      </c>
      <c r="H393" s="74"/>
      <c r="I393" s="53"/>
      <c r="J393" s="1">
        <f t="shared" ca="1" si="150"/>
        <v>119.41956239019827</v>
      </c>
      <c r="K393" s="2" t="e">
        <f t="shared" ca="1" si="151"/>
        <v>#DIV/0!</v>
      </c>
      <c r="L393" s="117" t="e">
        <f t="shared" ca="1" si="166"/>
        <v>#DIV/0!</v>
      </c>
      <c r="M393" s="53"/>
      <c r="N393" s="16" t="str">
        <f t="shared" si="152"/>
        <v/>
      </c>
      <c r="O393" s="53"/>
      <c r="P393" s="16" t="str">
        <f t="shared" si="153"/>
        <v/>
      </c>
      <c r="Q393" s="53"/>
      <c r="R393" s="16" t="str">
        <f t="shared" si="154"/>
        <v/>
      </c>
      <c r="S393" s="53"/>
      <c r="T393" s="17" t="str">
        <f t="shared" si="141"/>
        <v/>
      </c>
      <c r="U393" s="53"/>
      <c r="V393" s="17" t="str">
        <f t="shared" si="142"/>
        <v/>
      </c>
      <c r="W393" s="125" t="e">
        <f t="shared" si="143"/>
        <v>#VALUE!</v>
      </c>
      <c r="X393" s="53"/>
      <c r="Y393" s="17" t="str">
        <f t="shared" si="144"/>
        <v/>
      </c>
      <c r="Z393" s="53"/>
      <c r="AA393" s="16" t="str">
        <f t="shared" si="145"/>
        <v/>
      </c>
      <c r="AB393" s="53"/>
      <c r="AC393" s="17" t="str">
        <f t="shared" si="155"/>
        <v/>
      </c>
      <c r="AD393" s="53"/>
      <c r="AE393" s="16" t="str">
        <f t="shared" si="146"/>
        <v/>
      </c>
      <c r="AF393" s="53"/>
      <c r="AG393" s="17" t="str">
        <f t="shared" si="147"/>
        <v/>
      </c>
      <c r="AH393" s="53"/>
      <c r="AI393" s="17" t="str">
        <f t="shared" si="156"/>
        <v/>
      </c>
      <c r="AJ393" s="53"/>
      <c r="AK393" s="17" t="str">
        <f t="shared" si="148"/>
        <v/>
      </c>
      <c r="AL393" s="18" t="e">
        <f t="shared" si="157"/>
        <v>#VALUE!</v>
      </c>
      <c r="AM393" s="54"/>
      <c r="AN393" s="55"/>
      <c r="AO393" s="21" t="e">
        <f t="shared" si="149"/>
        <v>#DIV/0!</v>
      </c>
      <c r="AP393" s="22" t="e">
        <f t="shared" si="158"/>
        <v>#DIV/0!</v>
      </c>
      <c r="AQ393" s="56"/>
      <c r="AR393" s="13">
        <f t="shared" si="159"/>
        <v>0</v>
      </c>
      <c r="AS393" s="18" t="e">
        <f t="shared" si="160"/>
        <v>#DIV/0!</v>
      </c>
      <c r="AT393" s="24" t="e">
        <f t="shared" ca="1" si="161"/>
        <v>#DIV/0!</v>
      </c>
      <c r="AU393" s="24" t="e">
        <f t="shared" si="162"/>
        <v>#VALUE!</v>
      </c>
      <c r="AV393" s="24" t="e">
        <f t="shared" si="163"/>
        <v>#VALUE!</v>
      </c>
      <c r="AW393" s="24" t="e">
        <f t="shared" si="164"/>
        <v>#DIV/0!</v>
      </c>
      <c r="AX393" s="147" t="e">
        <f t="shared" ca="1" si="165"/>
        <v>#DIV/0!</v>
      </c>
      <c r="AY393" s="117"/>
    </row>
    <row r="394" spans="1:51" x14ac:dyDescent="0.25">
      <c r="A394" s="58"/>
      <c r="B394" s="44"/>
      <c r="C394" s="44"/>
      <c r="D394" s="44"/>
      <c r="E394" s="44"/>
      <c r="F394" s="44"/>
      <c r="G394" s="129">
        <f t="shared" ca="1" si="140"/>
        <v>43617</v>
      </c>
      <c r="H394" s="51"/>
      <c r="I394" s="119"/>
      <c r="J394" s="1">
        <f t="shared" ca="1" si="150"/>
        <v>119.41956239019827</v>
      </c>
      <c r="K394" s="2" t="e">
        <f t="shared" ca="1" si="151"/>
        <v>#DIV/0!</v>
      </c>
      <c r="L394" s="117" t="e">
        <f t="shared" ca="1" si="166"/>
        <v>#DIV/0!</v>
      </c>
      <c r="M394" s="119"/>
      <c r="N394" s="16" t="str">
        <f t="shared" si="152"/>
        <v/>
      </c>
      <c r="O394" s="119"/>
      <c r="P394" s="16" t="str">
        <f t="shared" si="153"/>
        <v/>
      </c>
      <c r="Q394" s="119"/>
      <c r="R394" s="16" t="str">
        <f t="shared" si="154"/>
        <v/>
      </c>
      <c r="S394" s="119"/>
      <c r="T394" s="17" t="str">
        <f t="shared" si="141"/>
        <v/>
      </c>
      <c r="U394" s="119"/>
      <c r="V394" s="17" t="str">
        <f t="shared" si="142"/>
        <v/>
      </c>
      <c r="W394" s="125" t="e">
        <f t="shared" si="143"/>
        <v>#VALUE!</v>
      </c>
      <c r="X394" s="119"/>
      <c r="Y394" s="17" t="str">
        <f t="shared" si="144"/>
        <v/>
      </c>
      <c r="Z394" s="119"/>
      <c r="AA394" s="16" t="str">
        <f t="shared" si="145"/>
        <v/>
      </c>
      <c r="AB394" s="119"/>
      <c r="AC394" s="17" t="str">
        <f t="shared" si="155"/>
        <v/>
      </c>
      <c r="AD394" s="119"/>
      <c r="AE394" s="16" t="str">
        <f t="shared" si="146"/>
        <v/>
      </c>
      <c r="AF394" s="119"/>
      <c r="AG394" s="17" t="str">
        <f t="shared" si="147"/>
        <v/>
      </c>
      <c r="AH394" s="119"/>
      <c r="AI394" s="17" t="str">
        <f t="shared" si="156"/>
        <v/>
      </c>
      <c r="AJ394" s="119"/>
      <c r="AK394" s="17" t="str">
        <f t="shared" si="148"/>
        <v/>
      </c>
      <c r="AL394" s="18" t="e">
        <f t="shared" si="157"/>
        <v>#VALUE!</v>
      </c>
      <c r="AM394" s="23"/>
      <c r="AN394" s="19"/>
      <c r="AO394" s="21" t="e">
        <f t="shared" si="149"/>
        <v>#DIV/0!</v>
      </c>
      <c r="AP394" s="22" t="e">
        <f t="shared" si="158"/>
        <v>#DIV/0!</v>
      </c>
      <c r="AQ394" s="20"/>
      <c r="AR394" s="13">
        <f t="shared" si="159"/>
        <v>0</v>
      </c>
      <c r="AS394" s="18" t="e">
        <f t="shared" si="160"/>
        <v>#DIV/0!</v>
      </c>
      <c r="AT394" s="24" t="e">
        <f t="shared" ca="1" si="161"/>
        <v>#DIV/0!</v>
      </c>
      <c r="AU394" s="24" t="e">
        <f t="shared" si="162"/>
        <v>#VALUE!</v>
      </c>
      <c r="AV394" s="24" t="e">
        <f t="shared" si="163"/>
        <v>#VALUE!</v>
      </c>
      <c r="AW394" s="24" t="e">
        <f t="shared" si="164"/>
        <v>#DIV/0!</v>
      </c>
      <c r="AX394" s="147" t="e">
        <f t="shared" ca="1" si="165"/>
        <v>#DIV/0!</v>
      </c>
      <c r="AY394" s="117"/>
    </row>
    <row r="395" spans="1:51" x14ac:dyDescent="0.25">
      <c r="A395" s="59"/>
      <c r="B395" s="52"/>
      <c r="C395" s="52"/>
      <c r="D395" s="52"/>
      <c r="E395" s="52"/>
      <c r="F395" s="52"/>
      <c r="G395" s="129">
        <f t="shared" ca="1" si="140"/>
        <v>43617</v>
      </c>
      <c r="H395" s="74"/>
      <c r="I395" s="53"/>
      <c r="J395" s="1">
        <f t="shared" ca="1" si="150"/>
        <v>119.41956239019827</v>
      </c>
      <c r="K395" s="2" t="e">
        <f t="shared" ca="1" si="151"/>
        <v>#DIV/0!</v>
      </c>
      <c r="L395" s="117" t="e">
        <f t="shared" ca="1" si="166"/>
        <v>#DIV/0!</v>
      </c>
      <c r="M395" s="53"/>
      <c r="N395" s="16" t="str">
        <f t="shared" si="152"/>
        <v/>
      </c>
      <c r="O395" s="53"/>
      <c r="P395" s="16" t="str">
        <f t="shared" si="153"/>
        <v/>
      </c>
      <c r="Q395" s="53"/>
      <c r="R395" s="16" t="str">
        <f t="shared" si="154"/>
        <v/>
      </c>
      <c r="S395" s="53"/>
      <c r="T395" s="17" t="str">
        <f t="shared" si="141"/>
        <v/>
      </c>
      <c r="U395" s="53"/>
      <c r="V395" s="17" t="str">
        <f t="shared" si="142"/>
        <v/>
      </c>
      <c r="W395" s="125" t="e">
        <f t="shared" si="143"/>
        <v>#VALUE!</v>
      </c>
      <c r="X395" s="53"/>
      <c r="Y395" s="17" t="str">
        <f t="shared" si="144"/>
        <v/>
      </c>
      <c r="Z395" s="53"/>
      <c r="AA395" s="16" t="str">
        <f t="shared" si="145"/>
        <v/>
      </c>
      <c r="AB395" s="53"/>
      <c r="AC395" s="17" t="str">
        <f t="shared" si="155"/>
        <v/>
      </c>
      <c r="AD395" s="53"/>
      <c r="AE395" s="16" t="str">
        <f t="shared" si="146"/>
        <v/>
      </c>
      <c r="AF395" s="53"/>
      <c r="AG395" s="17" t="str">
        <f t="shared" si="147"/>
        <v/>
      </c>
      <c r="AH395" s="53"/>
      <c r="AI395" s="17" t="str">
        <f t="shared" si="156"/>
        <v/>
      </c>
      <c r="AJ395" s="53"/>
      <c r="AK395" s="17" t="str">
        <f t="shared" si="148"/>
        <v/>
      </c>
      <c r="AL395" s="18" t="e">
        <f t="shared" si="157"/>
        <v>#VALUE!</v>
      </c>
      <c r="AM395" s="54"/>
      <c r="AN395" s="55"/>
      <c r="AO395" s="21" t="e">
        <f t="shared" si="149"/>
        <v>#DIV/0!</v>
      </c>
      <c r="AP395" s="22" t="e">
        <f t="shared" si="158"/>
        <v>#DIV/0!</v>
      </c>
      <c r="AQ395" s="56"/>
      <c r="AR395" s="13">
        <f t="shared" si="159"/>
        <v>0</v>
      </c>
      <c r="AS395" s="18" t="e">
        <f t="shared" si="160"/>
        <v>#DIV/0!</v>
      </c>
      <c r="AT395" s="24" t="e">
        <f t="shared" ca="1" si="161"/>
        <v>#DIV/0!</v>
      </c>
      <c r="AU395" s="24" t="e">
        <f t="shared" si="162"/>
        <v>#VALUE!</v>
      </c>
      <c r="AV395" s="24" t="e">
        <f t="shared" si="163"/>
        <v>#VALUE!</v>
      </c>
      <c r="AW395" s="24" t="e">
        <f t="shared" si="164"/>
        <v>#DIV/0!</v>
      </c>
      <c r="AX395" s="147" t="e">
        <f t="shared" ca="1" si="165"/>
        <v>#DIV/0!</v>
      </c>
      <c r="AY395" s="117"/>
    </row>
    <row r="396" spans="1:51" x14ac:dyDescent="0.25">
      <c r="A396" s="58"/>
      <c r="B396" s="44"/>
      <c r="C396" s="44"/>
      <c r="D396" s="44"/>
      <c r="E396" s="44"/>
      <c r="F396" s="44"/>
      <c r="G396" s="129">
        <f t="shared" ca="1" si="140"/>
        <v>43617</v>
      </c>
      <c r="H396" s="51"/>
      <c r="I396" s="119"/>
      <c r="J396" s="1">
        <f t="shared" ca="1" si="150"/>
        <v>119.41956239019827</v>
      </c>
      <c r="K396" s="2" t="e">
        <f t="shared" ca="1" si="151"/>
        <v>#DIV/0!</v>
      </c>
      <c r="L396" s="117" t="e">
        <f t="shared" ca="1" si="166"/>
        <v>#DIV/0!</v>
      </c>
      <c r="M396" s="119"/>
      <c r="N396" s="16" t="str">
        <f t="shared" si="152"/>
        <v/>
      </c>
      <c r="O396" s="119"/>
      <c r="P396" s="16" t="str">
        <f t="shared" si="153"/>
        <v/>
      </c>
      <c r="Q396" s="119"/>
      <c r="R396" s="16" t="str">
        <f t="shared" si="154"/>
        <v/>
      </c>
      <c r="S396" s="119"/>
      <c r="T396" s="17" t="str">
        <f t="shared" si="141"/>
        <v/>
      </c>
      <c r="U396" s="119"/>
      <c r="V396" s="17" t="str">
        <f t="shared" si="142"/>
        <v/>
      </c>
      <c r="W396" s="125" t="e">
        <f t="shared" si="143"/>
        <v>#VALUE!</v>
      </c>
      <c r="X396" s="119"/>
      <c r="Y396" s="17" t="str">
        <f t="shared" si="144"/>
        <v/>
      </c>
      <c r="Z396" s="119"/>
      <c r="AA396" s="16" t="str">
        <f t="shared" si="145"/>
        <v/>
      </c>
      <c r="AB396" s="119"/>
      <c r="AC396" s="17" t="str">
        <f t="shared" si="155"/>
        <v/>
      </c>
      <c r="AD396" s="119"/>
      <c r="AE396" s="16" t="str">
        <f t="shared" si="146"/>
        <v/>
      </c>
      <c r="AF396" s="119"/>
      <c r="AG396" s="17" t="str">
        <f t="shared" si="147"/>
        <v/>
      </c>
      <c r="AH396" s="119"/>
      <c r="AI396" s="17" t="str">
        <f t="shared" si="156"/>
        <v/>
      </c>
      <c r="AJ396" s="119"/>
      <c r="AK396" s="17" t="str">
        <f t="shared" si="148"/>
        <v/>
      </c>
      <c r="AL396" s="18" t="e">
        <f t="shared" si="157"/>
        <v>#VALUE!</v>
      </c>
      <c r="AM396" s="23"/>
      <c r="AN396" s="19"/>
      <c r="AO396" s="21" t="e">
        <f t="shared" si="149"/>
        <v>#DIV/0!</v>
      </c>
      <c r="AP396" s="22" t="e">
        <f t="shared" si="158"/>
        <v>#DIV/0!</v>
      </c>
      <c r="AQ396" s="20"/>
      <c r="AR396" s="13">
        <f t="shared" si="159"/>
        <v>0</v>
      </c>
      <c r="AS396" s="18" t="e">
        <f t="shared" si="160"/>
        <v>#DIV/0!</v>
      </c>
      <c r="AT396" s="24" t="e">
        <f t="shared" ca="1" si="161"/>
        <v>#DIV/0!</v>
      </c>
      <c r="AU396" s="24" t="e">
        <f t="shared" si="162"/>
        <v>#VALUE!</v>
      </c>
      <c r="AV396" s="24" t="e">
        <f t="shared" si="163"/>
        <v>#VALUE!</v>
      </c>
      <c r="AW396" s="24" t="e">
        <f t="shared" si="164"/>
        <v>#DIV/0!</v>
      </c>
      <c r="AX396" s="147" t="e">
        <f t="shared" ca="1" si="165"/>
        <v>#DIV/0!</v>
      </c>
      <c r="AY396" s="117"/>
    </row>
    <row r="397" spans="1:51" x14ac:dyDescent="0.25">
      <c r="A397" s="59"/>
      <c r="B397" s="52"/>
      <c r="C397" s="52"/>
      <c r="D397" s="52"/>
      <c r="E397" s="52"/>
      <c r="F397" s="52"/>
      <c r="G397" s="129">
        <f t="shared" ca="1" si="140"/>
        <v>43617</v>
      </c>
      <c r="H397" s="74"/>
      <c r="I397" s="53"/>
      <c r="J397" s="1">
        <f t="shared" ca="1" si="150"/>
        <v>119.41956239019827</v>
      </c>
      <c r="K397" s="2" t="e">
        <f t="shared" ca="1" si="151"/>
        <v>#DIV/0!</v>
      </c>
      <c r="L397" s="117" t="e">
        <f t="shared" ca="1" si="166"/>
        <v>#DIV/0!</v>
      </c>
      <c r="M397" s="53"/>
      <c r="N397" s="16" t="str">
        <f t="shared" si="152"/>
        <v/>
      </c>
      <c r="O397" s="53"/>
      <c r="P397" s="16" t="str">
        <f t="shared" si="153"/>
        <v/>
      </c>
      <c r="Q397" s="53"/>
      <c r="R397" s="16" t="str">
        <f t="shared" si="154"/>
        <v/>
      </c>
      <c r="S397" s="53"/>
      <c r="T397" s="17" t="str">
        <f t="shared" si="141"/>
        <v/>
      </c>
      <c r="U397" s="53"/>
      <c r="V397" s="17" t="str">
        <f t="shared" si="142"/>
        <v/>
      </c>
      <c r="W397" s="125" t="e">
        <f t="shared" si="143"/>
        <v>#VALUE!</v>
      </c>
      <c r="X397" s="53"/>
      <c r="Y397" s="17" t="str">
        <f t="shared" si="144"/>
        <v/>
      </c>
      <c r="Z397" s="53"/>
      <c r="AA397" s="16" t="str">
        <f t="shared" si="145"/>
        <v/>
      </c>
      <c r="AB397" s="53"/>
      <c r="AC397" s="17" t="str">
        <f t="shared" si="155"/>
        <v/>
      </c>
      <c r="AD397" s="53"/>
      <c r="AE397" s="16" t="str">
        <f t="shared" si="146"/>
        <v/>
      </c>
      <c r="AF397" s="53"/>
      <c r="AG397" s="17" t="str">
        <f t="shared" si="147"/>
        <v/>
      </c>
      <c r="AH397" s="53"/>
      <c r="AI397" s="17" t="str">
        <f t="shared" si="156"/>
        <v/>
      </c>
      <c r="AJ397" s="53"/>
      <c r="AK397" s="17" t="str">
        <f t="shared" si="148"/>
        <v/>
      </c>
      <c r="AL397" s="18" t="e">
        <f t="shared" si="157"/>
        <v>#VALUE!</v>
      </c>
      <c r="AM397" s="54"/>
      <c r="AN397" s="55"/>
      <c r="AO397" s="21" t="e">
        <f t="shared" si="149"/>
        <v>#DIV/0!</v>
      </c>
      <c r="AP397" s="22" t="e">
        <f t="shared" si="158"/>
        <v>#DIV/0!</v>
      </c>
      <c r="AQ397" s="56"/>
      <c r="AR397" s="13">
        <f t="shared" si="159"/>
        <v>0</v>
      </c>
      <c r="AS397" s="18" t="e">
        <f t="shared" si="160"/>
        <v>#DIV/0!</v>
      </c>
      <c r="AT397" s="24" t="e">
        <f t="shared" ca="1" si="161"/>
        <v>#DIV/0!</v>
      </c>
      <c r="AU397" s="24" t="e">
        <f t="shared" si="162"/>
        <v>#VALUE!</v>
      </c>
      <c r="AV397" s="24" t="e">
        <f t="shared" si="163"/>
        <v>#VALUE!</v>
      </c>
      <c r="AW397" s="24" t="e">
        <f t="shared" si="164"/>
        <v>#DIV/0!</v>
      </c>
      <c r="AX397" s="147" t="e">
        <f t="shared" ca="1" si="165"/>
        <v>#DIV/0!</v>
      </c>
      <c r="AY397" s="117"/>
    </row>
    <row r="398" spans="1:51" x14ac:dyDescent="0.25">
      <c r="A398" s="58"/>
      <c r="B398" s="44"/>
      <c r="C398" s="44"/>
      <c r="D398" s="44"/>
      <c r="E398" s="44"/>
      <c r="F398" s="44"/>
      <c r="G398" s="129">
        <f t="shared" ca="1" si="140"/>
        <v>43617</v>
      </c>
      <c r="H398" s="51"/>
      <c r="I398" s="119"/>
      <c r="J398" s="1">
        <f t="shared" ca="1" si="150"/>
        <v>119.41956239019827</v>
      </c>
      <c r="K398" s="2" t="e">
        <f t="shared" ca="1" si="151"/>
        <v>#DIV/0!</v>
      </c>
      <c r="L398" s="117" t="e">
        <f t="shared" ca="1" si="166"/>
        <v>#DIV/0!</v>
      </c>
      <c r="M398" s="119"/>
      <c r="N398" s="16" t="str">
        <f t="shared" si="152"/>
        <v/>
      </c>
      <c r="O398" s="119"/>
      <c r="P398" s="16" t="str">
        <f t="shared" si="153"/>
        <v/>
      </c>
      <c r="Q398" s="119"/>
      <c r="R398" s="16" t="str">
        <f t="shared" si="154"/>
        <v/>
      </c>
      <c r="S398" s="119"/>
      <c r="T398" s="17" t="str">
        <f t="shared" si="141"/>
        <v/>
      </c>
      <c r="U398" s="119"/>
      <c r="V398" s="17" t="str">
        <f t="shared" si="142"/>
        <v/>
      </c>
      <c r="W398" s="125" t="e">
        <f t="shared" si="143"/>
        <v>#VALUE!</v>
      </c>
      <c r="X398" s="119"/>
      <c r="Y398" s="17" t="str">
        <f t="shared" si="144"/>
        <v/>
      </c>
      <c r="Z398" s="119"/>
      <c r="AA398" s="16" t="str">
        <f t="shared" si="145"/>
        <v/>
      </c>
      <c r="AB398" s="119"/>
      <c r="AC398" s="17" t="str">
        <f t="shared" si="155"/>
        <v/>
      </c>
      <c r="AD398" s="119"/>
      <c r="AE398" s="16" t="str">
        <f t="shared" si="146"/>
        <v/>
      </c>
      <c r="AF398" s="119"/>
      <c r="AG398" s="17" t="str">
        <f t="shared" si="147"/>
        <v/>
      </c>
      <c r="AH398" s="119"/>
      <c r="AI398" s="17" t="str">
        <f t="shared" si="156"/>
        <v/>
      </c>
      <c r="AJ398" s="119"/>
      <c r="AK398" s="17" t="str">
        <f t="shared" si="148"/>
        <v/>
      </c>
      <c r="AL398" s="18" t="e">
        <f t="shared" si="157"/>
        <v>#VALUE!</v>
      </c>
      <c r="AM398" s="23"/>
      <c r="AN398" s="19"/>
      <c r="AO398" s="21" t="e">
        <f t="shared" si="149"/>
        <v>#DIV/0!</v>
      </c>
      <c r="AP398" s="22" t="e">
        <f t="shared" si="158"/>
        <v>#DIV/0!</v>
      </c>
      <c r="AQ398" s="20"/>
      <c r="AR398" s="13">
        <f t="shared" si="159"/>
        <v>0</v>
      </c>
      <c r="AS398" s="18" t="e">
        <f t="shared" si="160"/>
        <v>#DIV/0!</v>
      </c>
      <c r="AT398" s="24" t="e">
        <f t="shared" ca="1" si="161"/>
        <v>#DIV/0!</v>
      </c>
      <c r="AU398" s="24" t="e">
        <f t="shared" si="162"/>
        <v>#VALUE!</v>
      </c>
      <c r="AV398" s="24" t="e">
        <f t="shared" si="163"/>
        <v>#VALUE!</v>
      </c>
      <c r="AW398" s="24" t="e">
        <f t="shared" si="164"/>
        <v>#DIV/0!</v>
      </c>
      <c r="AX398" s="147" t="e">
        <f t="shared" ca="1" si="165"/>
        <v>#DIV/0!</v>
      </c>
      <c r="AY398" s="117"/>
    </row>
    <row r="399" spans="1:51" x14ac:dyDescent="0.25">
      <c r="A399" s="59"/>
      <c r="B399" s="52"/>
      <c r="C399" s="52"/>
      <c r="D399" s="52"/>
      <c r="E399" s="52"/>
      <c r="F399" s="52"/>
      <c r="G399" s="129">
        <f t="shared" ca="1" si="140"/>
        <v>43617</v>
      </c>
      <c r="H399" s="74"/>
      <c r="I399" s="53"/>
      <c r="J399" s="1">
        <f t="shared" ca="1" si="150"/>
        <v>119.41956239019827</v>
      </c>
      <c r="K399" s="2" t="e">
        <f t="shared" ca="1" si="151"/>
        <v>#DIV/0!</v>
      </c>
      <c r="L399" s="117" t="e">
        <f t="shared" ca="1" si="166"/>
        <v>#DIV/0!</v>
      </c>
      <c r="M399" s="53"/>
      <c r="N399" s="16" t="str">
        <f t="shared" si="152"/>
        <v/>
      </c>
      <c r="O399" s="53"/>
      <c r="P399" s="16" t="str">
        <f t="shared" si="153"/>
        <v/>
      </c>
      <c r="Q399" s="53"/>
      <c r="R399" s="16" t="str">
        <f t="shared" si="154"/>
        <v/>
      </c>
      <c r="S399" s="53"/>
      <c r="T399" s="17" t="str">
        <f t="shared" si="141"/>
        <v/>
      </c>
      <c r="U399" s="53"/>
      <c r="V399" s="17" t="str">
        <f t="shared" si="142"/>
        <v/>
      </c>
      <c r="W399" s="125" t="e">
        <f t="shared" si="143"/>
        <v>#VALUE!</v>
      </c>
      <c r="X399" s="53"/>
      <c r="Y399" s="17" t="str">
        <f t="shared" si="144"/>
        <v/>
      </c>
      <c r="Z399" s="53"/>
      <c r="AA399" s="16" t="str">
        <f t="shared" si="145"/>
        <v/>
      </c>
      <c r="AB399" s="53"/>
      <c r="AC399" s="17" t="str">
        <f t="shared" si="155"/>
        <v/>
      </c>
      <c r="AD399" s="53"/>
      <c r="AE399" s="16" t="str">
        <f t="shared" si="146"/>
        <v/>
      </c>
      <c r="AF399" s="53"/>
      <c r="AG399" s="17" t="str">
        <f t="shared" si="147"/>
        <v/>
      </c>
      <c r="AH399" s="53"/>
      <c r="AI399" s="17" t="str">
        <f t="shared" si="156"/>
        <v/>
      </c>
      <c r="AJ399" s="53"/>
      <c r="AK399" s="17" t="str">
        <f t="shared" si="148"/>
        <v/>
      </c>
      <c r="AL399" s="18" t="e">
        <f t="shared" si="157"/>
        <v>#VALUE!</v>
      </c>
      <c r="AM399" s="54"/>
      <c r="AN399" s="55"/>
      <c r="AO399" s="21" t="e">
        <f t="shared" si="149"/>
        <v>#DIV/0!</v>
      </c>
      <c r="AP399" s="22" t="e">
        <f t="shared" si="158"/>
        <v>#DIV/0!</v>
      </c>
      <c r="AQ399" s="56"/>
      <c r="AR399" s="13">
        <f t="shared" si="159"/>
        <v>0</v>
      </c>
      <c r="AS399" s="18" t="e">
        <f t="shared" si="160"/>
        <v>#DIV/0!</v>
      </c>
      <c r="AT399" s="24" t="e">
        <f t="shared" ca="1" si="161"/>
        <v>#DIV/0!</v>
      </c>
      <c r="AU399" s="24" t="e">
        <f t="shared" si="162"/>
        <v>#VALUE!</v>
      </c>
      <c r="AV399" s="24" t="e">
        <f t="shared" si="163"/>
        <v>#VALUE!</v>
      </c>
      <c r="AW399" s="24" t="e">
        <f t="shared" si="164"/>
        <v>#DIV/0!</v>
      </c>
      <c r="AX399" s="147" t="e">
        <f t="shared" ca="1" si="165"/>
        <v>#DIV/0!</v>
      </c>
      <c r="AY399" s="117"/>
    </row>
    <row r="400" spans="1:51" x14ac:dyDescent="0.25">
      <c r="A400" s="58"/>
      <c r="B400" s="44"/>
      <c r="C400" s="44"/>
      <c r="D400" s="44"/>
      <c r="E400" s="44"/>
      <c r="F400" s="44"/>
      <c r="G400" s="129">
        <f t="shared" ref="G400:G463" ca="1" si="167">TODAY()</f>
        <v>43617</v>
      </c>
      <c r="H400" s="51"/>
      <c r="I400" s="119"/>
      <c r="J400" s="1">
        <f t="shared" ca="1" si="150"/>
        <v>119.41956239019827</v>
      </c>
      <c r="K400" s="2" t="e">
        <f t="shared" ca="1" si="151"/>
        <v>#DIV/0!</v>
      </c>
      <c r="L400" s="117" t="e">
        <f t="shared" ca="1" si="166"/>
        <v>#DIV/0!</v>
      </c>
      <c r="M400" s="119"/>
      <c r="N400" s="16" t="str">
        <f t="shared" si="152"/>
        <v/>
      </c>
      <c r="O400" s="119"/>
      <c r="P400" s="16" t="str">
        <f t="shared" si="153"/>
        <v/>
      </c>
      <c r="Q400" s="119"/>
      <c r="R400" s="16" t="str">
        <f t="shared" si="154"/>
        <v/>
      </c>
      <c r="S400" s="119"/>
      <c r="T400" s="17" t="str">
        <f t="shared" ref="T400:T463" si="168">IF(S400="ALTO",$W$8,IF(S400="BAJO",$W$10,IF(S400="MEDIO",$W$9,"")))</f>
        <v/>
      </c>
      <c r="U400" s="119"/>
      <c r="V400" s="17" t="str">
        <f t="shared" ref="V400:V463" si="169">IF(U400="SI",$U$8,IF(U400="NO",$U$9,IF(U400="N/A",$U$10,"")))</f>
        <v/>
      </c>
      <c r="W400" s="125" t="e">
        <f t="shared" ref="W400:W463" si="170">(N400+P400+R400+T400+V400)/5</f>
        <v>#VALUE!</v>
      </c>
      <c r="X400" s="119"/>
      <c r="Y400" s="17" t="str">
        <f t="shared" ref="Y400:Y463" si="171">IF(X400="BUENO",$W$10,IF(X400="REGULAR",$W$9,IF(X400="MALO",$W$8,"")))</f>
        <v/>
      </c>
      <c r="Z400" s="119"/>
      <c r="AA400" s="16" t="str">
        <f t="shared" ref="AA400:AA463" si="172">IF(Z400="SI",$U$8,IF(Z400="NO",$U$9,""))</f>
        <v/>
      </c>
      <c r="AB400" s="119"/>
      <c r="AC400" s="17" t="str">
        <f t="shared" si="155"/>
        <v/>
      </c>
      <c r="AD400" s="119"/>
      <c r="AE400" s="16" t="str">
        <f t="shared" ref="AE400:AE463" si="173">IF(AD400="SI",$U$8,IF(AD400="NO",$U$9,""))</f>
        <v/>
      </c>
      <c r="AF400" s="119"/>
      <c r="AG400" s="17" t="str">
        <f t="shared" ref="AG400:AG463" si="174">IF(AF400="ASISTENCIAL TIPO 1",$AA$7,IF(AF400="ASISTENCIAL TIPO 2",$AA$8,IF(AF400="STAND BY",$AA$10,IF(AF400="ADMINISTRATIVO",$AA$9,""))))</f>
        <v/>
      </c>
      <c r="AH400" s="119"/>
      <c r="AI400" s="17" t="str">
        <f t="shared" si="156"/>
        <v/>
      </c>
      <c r="AJ400" s="119"/>
      <c r="AK400" s="17" t="str">
        <f t="shared" ref="AK400:AK463" si="175">IF(AJ400="SI",$AI$8,IF(AJ400="NO",$AI$7,""))</f>
        <v/>
      </c>
      <c r="AL400" s="18" t="e">
        <f t="shared" si="157"/>
        <v>#VALUE!</v>
      </c>
      <c r="AM400" s="23"/>
      <c r="AN400" s="19"/>
      <c r="AO400" s="21" t="e">
        <f t="shared" ref="AO400:AO463" si="176">+AN400/AM400</f>
        <v>#DIV/0!</v>
      </c>
      <c r="AP400" s="22" t="e">
        <f t="shared" si="158"/>
        <v>#DIV/0!</v>
      </c>
      <c r="AQ400" s="20"/>
      <c r="AR400" s="13">
        <f t="shared" si="159"/>
        <v>0</v>
      </c>
      <c r="AS400" s="18" t="e">
        <f t="shared" si="160"/>
        <v>#DIV/0!</v>
      </c>
      <c r="AT400" s="24" t="e">
        <f t="shared" ca="1" si="161"/>
        <v>#DIV/0!</v>
      </c>
      <c r="AU400" s="24" t="e">
        <f t="shared" si="162"/>
        <v>#VALUE!</v>
      </c>
      <c r="AV400" s="24" t="e">
        <f t="shared" si="163"/>
        <v>#VALUE!</v>
      </c>
      <c r="AW400" s="24" t="e">
        <f t="shared" si="164"/>
        <v>#DIV/0!</v>
      </c>
      <c r="AX400" s="147" t="e">
        <f t="shared" ca="1" si="165"/>
        <v>#DIV/0!</v>
      </c>
      <c r="AY400" s="117"/>
    </row>
    <row r="401" spans="1:51" x14ac:dyDescent="0.25">
      <c r="A401" s="59"/>
      <c r="B401" s="52"/>
      <c r="C401" s="52"/>
      <c r="D401" s="52"/>
      <c r="E401" s="52"/>
      <c r="F401" s="52"/>
      <c r="G401" s="129">
        <f t="shared" ca="1" si="167"/>
        <v>43617</v>
      </c>
      <c r="H401" s="74"/>
      <c r="I401" s="53"/>
      <c r="J401" s="1">
        <f t="shared" ca="1" si="150"/>
        <v>119.41956239019827</v>
      </c>
      <c r="K401" s="2" t="e">
        <f t="shared" ca="1" si="151"/>
        <v>#DIV/0!</v>
      </c>
      <c r="L401" s="117" t="e">
        <f t="shared" ca="1" si="166"/>
        <v>#DIV/0!</v>
      </c>
      <c r="M401" s="53"/>
      <c r="N401" s="16" t="str">
        <f t="shared" si="152"/>
        <v/>
      </c>
      <c r="O401" s="53"/>
      <c r="P401" s="16" t="str">
        <f t="shared" si="153"/>
        <v/>
      </c>
      <c r="Q401" s="53"/>
      <c r="R401" s="16" t="str">
        <f t="shared" si="154"/>
        <v/>
      </c>
      <c r="S401" s="53"/>
      <c r="T401" s="17" t="str">
        <f t="shared" si="168"/>
        <v/>
      </c>
      <c r="U401" s="53"/>
      <c r="V401" s="17" t="str">
        <f t="shared" si="169"/>
        <v/>
      </c>
      <c r="W401" s="125" t="e">
        <f t="shared" si="170"/>
        <v>#VALUE!</v>
      </c>
      <c r="X401" s="53"/>
      <c r="Y401" s="17" t="str">
        <f t="shared" si="171"/>
        <v/>
      </c>
      <c r="Z401" s="53"/>
      <c r="AA401" s="16" t="str">
        <f t="shared" si="172"/>
        <v/>
      </c>
      <c r="AB401" s="53"/>
      <c r="AC401" s="17" t="str">
        <f t="shared" si="155"/>
        <v/>
      </c>
      <c r="AD401" s="53"/>
      <c r="AE401" s="16" t="str">
        <f t="shared" si="173"/>
        <v/>
      </c>
      <c r="AF401" s="53"/>
      <c r="AG401" s="17" t="str">
        <f t="shared" si="174"/>
        <v/>
      </c>
      <c r="AH401" s="53"/>
      <c r="AI401" s="17" t="str">
        <f t="shared" si="156"/>
        <v/>
      </c>
      <c r="AJ401" s="53"/>
      <c r="AK401" s="17" t="str">
        <f t="shared" si="175"/>
        <v/>
      </c>
      <c r="AL401" s="18" t="e">
        <f t="shared" si="157"/>
        <v>#VALUE!</v>
      </c>
      <c r="AM401" s="54"/>
      <c r="AN401" s="55"/>
      <c r="AO401" s="21" t="e">
        <f t="shared" si="176"/>
        <v>#DIV/0!</v>
      </c>
      <c r="AP401" s="22" t="e">
        <f t="shared" si="158"/>
        <v>#DIV/0!</v>
      </c>
      <c r="AQ401" s="56"/>
      <c r="AR401" s="13">
        <f t="shared" si="159"/>
        <v>0</v>
      </c>
      <c r="AS401" s="18" t="e">
        <f t="shared" si="160"/>
        <v>#DIV/0!</v>
      </c>
      <c r="AT401" s="24" t="e">
        <f t="shared" ca="1" si="161"/>
        <v>#DIV/0!</v>
      </c>
      <c r="AU401" s="24" t="e">
        <f t="shared" si="162"/>
        <v>#VALUE!</v>
      </c>
      <c r="AV401" s="24" t="e">
        <f t="shared" si="163"/>
        <v>#VALUE!</v>
      </c>
      <c r="AW401" s="24" t="e">
        <f t="shared" si="164"/>
        <v>#DIV/0!</v>
      </c>
      <c r="AX401" s="147" t="e">
        <f t="shared" ca="1" si="165"/>
        <v>#DIV/0!</v>
      </c>
      <c r="AY401" s="117"/>
    </row>
    <row r="402" spans="1:51" x14ac:dyDescent="0.25">
      <c r="A402" s="58"/>
      <c r="B402" s="44"/>
      <c r="C402" s="44"/>
      <c r="D402" s="44"/>
      <c r="E402" s="44"/>
      <c r="F402" s="44"/>
      <c r="G402" s="129">
        <f t="shared" ca="1" si="167"/>
        <v>43617</v>
      </c>
      <c r="H402" s="51"/>
      <c r="I402" s="119"/>
      <c r="J402" s="1">
        <f t="shared" ref="J402:J465" ca="1" si="177">YEARFRAC(G402,H402,1)</f>
        <v>119.41956239019827</v>
      </c>
      <c r="K402" s="2" t="e">
        <f t="shared" ref="K402:K465" ca="1" si="178">J402*100/I402</f>
        <v>#DIV/0!</v>
      </c>
      <c r="L402" s="117" t="e">
        <f t="shared" ca="1" si="166"/>
        <v>#DIV/0!</v>
      </c>
      <c r="M402" s="119"/>
      <c r="N402" s="16" t="str">
        <f t="shared" ref="N402:N465" si="179">IF(M402="SI",$U$8,IF(M402="NO",$U$9,""))</f>
        <v/>
      </c>
      <c r="O402" s="119"/>
      <c r="P402" s="16" t="str">
        <f t="shared" ref="P402:P465" si="180">IF(O402="SI",$U$8,IF(O402="NO",$U$9,""))</f>
        <v/>
      </c>
      <c r="Q402" s="119"/>
      <c r="R402" s="16" t="str">
        <f t="shared" ref="R402:R465" si="181">IF(Q402="SI",$U$9,IF(Q402="NO",$U$8,""))</f>
        <v/>
      </c>
      <c r="S402" s="119"/>
      <c r="T402" s="17" t="str">
        <f t="shared" si="168"/>
        <v/>
      </c>
      <c r="U402" s="119"/>
      <c r="V402" s="17" t="str">
        <f t="shared" si="169"/>
        <v/>
      </c>
      <c r="W402" s="125" t="e">
        <f t="shared" si="170"/>
        <v>#VALUE!</v>
      </c>
      <c r="X402" s="119"/>
      <c r="Y402" s="17" t="str">
        <f t="shared" si="171"/>
        <v/>
      </c>
      <c r="Z402" s="119"/>
      <c r="AA402" s="16" t="str">
        <f t="shared" si="172"/>
        <v/>
      </c>
      <c r="AB402" s="119"/>
      <c r="AC402" s="17" t="str">
        <f t="shared" ref="AC402:AC465" si="182">IF(AB402="CARGA ESTABLE",$AE$8,IF(AB402="BAJA CARGA",$AE$7,IF(AB402="SOBRE CARGA",$AE$9,"")))</f>
        <v/>
      </c>
      <c r="AD402" s="119"/>
      <c r="AE402" s="16" t="str">
        <f t="shared" si="173"/>
        <v/>
      </c>
      <c r="AF402" s="119"/>
      <c r="AG402" s="17" t="str">
        <f t="shared" si="174"/>
        <v/>
      </c>
      <c r="AH402" s="119"/>
      <c r="AI402" s="17" t="str">
        <f t="shared" ref="AI402:AI465" si="183">IF(AH402="SI",$AI$7,IF(AH402="NO",$AI$8,""))</f>
        <v/>
      </c>
      <c r="AJ402" s="119"/>
      <c r="AK402" s="17" t="str">
        <f t="shared" si="175"/>
        <v/>
      </c>
      <c r="AL402" s="18" t="e">
        <f t="shared" ref="AL402:AL465" si="184">(Y402+AA402+AC402+AE402+AG402+AI402+AK402)/7</f>
        <v>#VALUE!</v>
      </c>
      <c r="AM402" s="23"/>
      <c r="AN402" s="19"/>
      <c r="AO402" s="21" t="e">
        <f t="shared" si="176"/>
        <v>#DIV/0!</v>
      </c>
      <c r="AP402" s="22" t="e">
        <f t="shared" ref="AP402:AP465" si="185">IF(AND(AO402&gt;=$AN$8),$AO$8,IF(AND(AO402&lt;$AN$8),$AO$9,0))</f>
        <v>#DIV/0!</v>
      </c>
      <c r="AQ402" s="20"/>
      <c r="AR402" s="13">
        <f t="shared" ref="AR402:AR465" si="186">IF(AND(AQ402&lt;AM402),$AO$9,IF(AND(AQ402&gt;AM402),$AO$8,0))</f>
        <v>0</v>
      </c>
      <c r="AS402" s="18" t="e">
        <f t="shared" ref="AS402:AS465" si="187">(AP402+AR402)/2</f>
        <v>#DIV/0!</v>
      </c>
      <c r="AT402" s="24" t="e">
        <f t="shared" ref="AT402:AT465" ca="1" si="188">L402</f>
        <v>#DIV/0!</v>
      </c>
      <c r="AU402" s="24" t="e">
        <f t="shared" ref="AU402:AU465" si="189">W402</f>
        <v>#VALUE!</v>
      </c>
      <c r="AV402" s="24" t="e">
        <f t="shared" ref="AV402:AV465" si="190">AL402</f>
        <v>#VALUE!</v>
      </c>
      <c r="AW402" s="24" t="e">
        <f t="shared" ref="AW402:AW465" si="191">AS402</f>
        <v>#DIV/0!</v>
      </c>
      <c r="AX402" s="147" t="e">
        <f t="shared" ref="AX402:AX465" ca="1" si="192">((AT402*0.1)+(AU402*0.3)+(AV402*0.3)+(AW402*0.3))</f>
        <v>#DIV/0!</v>
      </c>
      <c r="AY402" s="117"/>
    </row>
    <row r="403" spans="1:51" x14ac:dyDescent="0.25">
      <c r="A403" s="59"/>
      <c r="B403" s="52"/>
      <c r="C403" s="52"/>
      <c r="D403" s="52"/>
      <c r="E403" s="52"/>
      <c r="F403" s="52"/>
      <c r="G403" s="129">
        <f t="shared" ca="1" si="167"/>
        <v>43617</v>
      </c>
      <c r="H403" s="74"/>
      <c r="I403" s="53"/>
      <c r="J403" s="1">
        <f t="shared" ca="1" si="177"/>
        <v>119.41956239019827</v>
      </c>
      <c r="K403" s="2" t="e">
        <f t="shared" ca="1" si="178"/>
        <v>#DIV/0!</v>
      </c>
      <c r="L403" s="117" t="e">
        <f t="shared" ref="L403:L466" ca="1" si="193">IF(AND(K403&lt;=$P$6),$R$6,IF(AND(K403&gt;$P$6,K403&lt;$P$7),$R$7,IF(AND(K403&gt;=$P$7,K403&lt;$P$8),$R$8,IF(AND(K403&gt;=$P$9),$R$9,0))))</f>
        <v>#DIV/0!</v>
      </c>
      <c r="M403" s="53"/>
      <c r="N403" s="16" t="str">
        <f t="shared" si="179"/>
        <v/>
      </c>
      <c r="O403" s="53"/>
      <c r="P403" s="16" t="str">
        <f t="shared" si="180"/>
        <v/>
      </c>
      <c r="Q403" s="53"/>
      <c r="R403" s="16" t="str">
        <f t="shared" si="181"/>
        <v/>
      </c>
      <c r="S403" s="53"/>
      <c r="T403" s="17" t="str">
        <f t="shared" si="168"/>
        <v/>
      </c>
      <c r="U403" s="53"/>
      <c r="V403" s="17" t="str">
        <f t="shared" si="169"/>
        <v/>
      </c>
      <c r="W403" s="125" t="e">
        <f t="shared" si="170"/>
        <v>#VALUE!</v>
      </c>
      <c r="X403" s="53"/>
      <c r="Y403" s="17" t="str">
        <f t="shared" si="171"/>
        <v/>
      </c>
      <c r="Z403" s="53"/>
      <c r="AA403" s="16" t="str">
        <f t="shared" si="172"/>
        <v/>
      </c>
      <c r="AB403" s="53"/>
      <c r="AC403" s="17" t="str">
        <f t="shared" si="182"/>
        <v/>
      </c>
      <c r="AD403" s="53"/>
      <c r="AE403" s="16" t="str">
        <f t="shared" si="173"/>
        <v/>
      </c>
      <c r="AF403" s="53"/>
      <c r="AG403" s="17" t="str">
        <f t="shared" si="174"/>
        <v/>
      </c>
      <c r="AH403" s="53"/>
      <c r="AI403" s="17" t="str">
        <f t="shared" si="183"/>
        <v/>
      </c>
      <c r="AJ403" s="53"/>
      <c r="AK403" s="17" t="str">
        <f t="shared" si="175"/>
        <v/>
      </c>
      <c r="AL403" s="18" t="e">
        <f t="shared" si="184"/>
        <v>#VALUE!</v>
      </c>
      <c r="AM403" s="54"/>
      <c r="AN403" s="55"/>
      <c r="AO403" s="21" t="e">
        <f t="shared" si="176"/>
        <v>#DIV/0!</v>
      </c>
      <c r="AP403" s="22" t="e">
        <f t="shared" si="185"/>
        <v>#DIV/0!</v>
      </c>
      <c r="AQ403" s="56"/>
      <c r="AR403" s="13">
        <f t="shared" si="186"/>
        <v>0</v>
      </c>
      <c r="AS403" s="18" t="e">
        <f t="shared" si="187"/>
        <v>#DIV/0!</v>
      </c>
      <c r="AT403" s="24" t="e">
        <f t="shared" ca="1" si="188"/>
        <v>#DIV/0!</v>
      </c>
      <c r="AU403" s="24" t="e">
        <f t="shared" si="189"/>
        <v>#VALUE!</v>
      </c>
      <c r="AV403" s="24" t="e">
        <f t="shared" si="190"/>
        <v>#VALUE!</v>
      </c>
      <c r="AW403" s="24" t="e">
        <f t="shared" si="191"/>
        <v>#DIV/0!</v>
      </c>
      <c r="AX403" s="147" t="e">
        <f t="shared" ca="1" si="192"/>
        <v>#DIV/0!</v>
      </c>
      <c r="AY403" s="117"/>
    </row>
    <row r="404" spans="1:51" x14ac:dyDescent="0.25">
      <c r="A404" s="58"/>
      <c r="B404" s="44"/>
      <c r="C404" s="44"/>
      <c r="D404" s="44"/>
      <c r="E404" s="44"/>
      <c r="F404" s="44"/>
      <c r="G404" s="129">
        <f t="shared" ca="1" si="167"/>
        <v>43617</v>
      </c>
      <c r="H404" s="51"/>
      <c r="I404" s="119"/>
      <c r="J404" s="1">
        <f t="shared" ca="1" si="177"/>
        <v>119.41956239019827</v>
      </c>
      <c r="K404" s="2" t="e">
        <f t="shared" ca="1" si="178"/>
        <v>#DIV/0!</v>
      </c>
      <c r="L404" s="117" t="e">
        <f t="shared" ca="1" si="193"/>
        <v>#DIV/0!</v>
      </c>
      <c r="M404" s="119"/>
      <c r="N404" s="16" t="str">
        <f t="shared" si="179"/>
        <v/>
      </c>
      <c r="O404" s="119"/>
      <c r="P404" s="16" t="str">
        <f t="shared" si="180"/>
        <v/>
      </c>
      <c r="Q404" s="119"/>
      <c r="R404" s="16" t="str">
        <f t="shared" si="181"/>
        <v/>
      </c>
      <c r="S404" s="119"/>
      <c r="T404" s="17" t="str">
        <f t="shared" si="168"/>
        <v/>
      </c>
      <c r="U404" s="119"/>
      <c r="V404" s="17" t="str">
        <f t="shared" si="169"/>
        <v/>
      </c>
      <c r="W404" s="125" t="e">
        <f t="shared" si="170"/>
        <v>#VALUE!</v>
      </c>
      <c r="X404" s="119"/>
      <c r="Y404" s="17" t="str">
        <f t="shared" si="171"/>
        <v/>
      </c>
      <c r="Z404" s="119"/>
      <c r="AA404" s="16" t="str">
        <f t="shared" si="172"/>
        <v/>
      </c>
      <c r="AB404" s="119"/>
      <c r="AC404" s="17" t="str">
        <f t="shared" si="182"/>
        <v/>
      </c>
      <c r="AD404" s="119"/>
      <c r="AE404" s="16" t="str">
        <f t="shared" si="173"/>
        <v/>
      </c>
      <c r="AF404" s="119"/>
      <c r="AG404" s="17" t="str">
        <f t="shared" si="174"/>
        <v/>
      </c>
      <c r="AH404" s="119"/>
      <c r="AI404" s="17" t="str">
        <f t="shared" si="183"/>
        <v/>
      </c>
      <c r="AJ404" s="119"/>
      <c r="AK404" s="17" t="str">
        <f t="shared" si="175"/>
        <v/>
      </c>
      <c r="AL404" s="18" t="e">
        <f t="shared" si="184"/>
        <v>#VALUE!</v>
      </c>
      <c r="AM404" s="23"/>
      <c r="AN404" s="19"/>
      <c r="AO404" s="21" t="e">
        <f t="shared" si="176"/>
        <v>#DIV/0!</v>
      </c>
      <c r="AP404" s="22" t="e">
        <f t="shared" si="185"/>
        <v>#DIV/0!</v>
      </c>
      <c r="AQ404" s="20"/>
      <c r="AR404" s="13">
        <f t="shared" si="186"/>
        <v>0</v>
      </c>
      <c r="AS404" s="18" t="e">
        <f t="shared" si="187"/>
        <v>#DIV/0!</v>
      </c>
      <c r="AT404" s="24" t="e">
        <f t="shared" ca="1" si="188"/>
        <v>#DIV/0!</v>
      </c>
      <c r="AU404" s="24" t="e">
        <f t="shared" si="189"/>
        <v>#VALUE!</v>
      </c>
      <c r="AV404" s="24" t="e">
        <f t="shared" si="190"/>
        <v>#VALUE!</v>
      </c>
      <c r="AW404" s="24" t="e">
        <f t="shared" si="191"/>
        <v>#DIV/0!</v>
      </c>
      <c r="AX404" s="147" t="e">
        <f t="shared" ca="1" si="192"/>
        <v>#DIV/0!</v>
      </c>
      <c r="AY404" s="117"/>
    </row>
    <row r="405" spans="1:51" x14ac:dyDescent="0.25">
      <c r="A405" s="59"/>
      <c r="B405" s="52"/>
      <c r="C405" s="52"/>
      <c r="D405" s="52"/>
      <c r="E405" s="52"/>
      <c r="F405" s="52"/>
      <c r="G405" s="129">
        <f t="shared" ca="1" si="167"/>
        <v>43617</v>
      </c>
      <c r="H405" s="74"/>
      <c r="I405" s="53"/>
      <c r="J405" s="1">
        <f t="shared" ca="1" si="177"/>
        <v>119.41956239019827</v>
      </c>
      <c r="K405" s="2" t="e">
        <f t="shared" ca="1" si="178"/>
        <v>#DIV/0!</v>
      </c>
      <c r="L405" s="117" t="e">
        <f t="shared" ca="1" si="193"/>
        <v>#DIV/0!</v>
      </c>
      <c r="M405" s="53"/>
      <c r="N405" s="16" t="str">
        <f t="shared" si="179"/>
        <v/>
      </c>
      <c r="O405" s="53"/>
      <c r="P405" s="16" t="str">
        <f t="shared" si="180"/>
        <v/>
      </c>
      <c r="Q405" s="53"/>
      <c r="R405" s="16" t="str">
        <f t="shared" si="181"/>
        <v/>
      </c>
      <c r="S405" s="53"/>
      <c r="T405" s="17" t="str">
        <f t="shared" si="168"/>
        <v/>
      </c>
      <c r="U405" s="53"/>
      <c r="V405" s="17" t="str">
        <f t="shared" si="169"/>
        <v/>
      </c>
      <c r="W405" s="125" t="e">
        <f t="shared" si="170"/>
        <v>#VALUE!</v>
      </c>
      <c r="X405" s="53"/>
      <c r="Y405" s="17" t="str">
        <f t="shared" si="171"/>
        <v/>
      </c>
      <c r="Z405" s="53"/>
      <c r="AA405" s="16" t="str">
        <f t="shared" si="172"/>
        <v/>
      </c>
      <c r="AB405" s="53"/>
      <c r="AC405" s="17" t="str">
        <f t="shared" si="182"/>
        <v/>
      </c>
      <c r="AD405" s="53"/>
      <c r="AE405" s="16" t="str">
        <f t="shared" si="173"/>
        <v/>
      </c>
      <c r="AF405" s="53"/>
      <c r="AG405" s="17" t="str">
        <f t="shared" si="174"/>
        <v/>
      </c>
      <c r="AH405" s="53"/>
      <c r="AI405" s="17" t="str">
        <f t="shared" si="183"/>
        <v/>
      </c>
      <c r="AJ405" s="53"/>
      <c r="AK405" s="17" t="str">
        <f t="shared" si="175"/>
        <v/>
      </c>
      <c r="AL405" s="18" t="e">
        <f t="shared" si="184"/>
        <v>#VALUE!</v>
      </c>
      <c r="AM405" s="54"/>
      <c r="AN405" s="55"/>
      <c r="AO405" s="21" t="e">
        <f t="shared" si="176"/>
        <v>#DIV/0!</v>
      </c>
      <c r="AP405" s="22" t="e">
        <f t="shared" si="185"/>
        <v>#DIV/0!</v>
      </c>
      <c r="AQ405" s="56"/>
      <c r="AR405" s="13">
        <f t="shared" si="186"/>
        <v>0</v>
      </c>
      <c r="AS405" s="18" t="e">
        <f t="shared" si="187"/>
        <v>#DIV/0!</v>
      </c>
      <c r="AT405" s="24" t="e">
        <f t="shared" ca="1" si="188"/>
        <v>#DIV/0!</v>
      </c>
      <c r="AU405" s="24" t="e">
        <f t="shared" si="189"/>
        <v>#VALUE!</v>
      </c>
      <c r="AV405" s="24" t="e">
        <f t="shared" si="190"/>
        <v>#VALUE!</v>
      </c>
      <c r="AW405" s="24" t="e">
        <f t="shared" si="191"/>
        <v>#DIV/0!</v>
      </c>
      <c r="AX405" s="147" t="e">
        <f t="shared" ca="1" si="192"/>
        <v>#DIV/0!</v>
      </c>
      <c r="AY405" s="117"/>
    </row>
    <row r="406" spans="1:51" x14ac:dyDescent="0.25">
      <c r="A406" s="58"/>
      <c r="B406" s="44"/>
      <c r="C406" s="44"/>
      <c r="D406" s="44"/>
      <c r="E406" s="44"/>
      <c r="F406" s="44"/>
      <c r="G406" s="129">
        <f t="shared" ca="1" si="167"/>
        <v>43617</v>
      </c>
      <c r="H406" s="51"/>
      <c r="I406" s="119"/>
      <c r="J406" s="1">
        <f t="shared" ca="1" si="177"/>
        <v>119.41956239019827</v>
      </c>
      <c r="K406" s="2" t="e">
        <f t="shared" ca="1" si="178"/>
        <v>#DIV/0!</v>
      </c>
      <c r="L406" s="117" t="e">
        <f t="shared" ca="1" si="193"/>
        <v>#DIV/0!</v>
      </c>
      <c r="M406" s="119"/>
      <c r="N406" s="16" t="str">
        <f t="shared" si="179"/>
        <v/>
      </c>
      <c r="O406" s="119"/>
      <c r="P406" s="16" t="str">
        <f t="shared" si="180"/>
        <v/>
      </c>
      <c r="Q406" s="119"/>
      <c r="R406" s="16" t="str">
        <f t="shared" si="181"/>
        <v/>
      </c>
      <c r="S406" s="119"/>
      <c r="T406" s="17" t="str">
        <f t="shared" si="168"/>
        <v/>
      </c>
      <c r="U406" s="119"/>
      <c r="V406" s="17" t="str">
        <f t="shared" si="169"/>
        <v/>
      </c>
      <c r="W406" s="125" t="e">
        <f t="shared" si="170"/>
        <v>#VALUE!</v>
      </c>
      <c r="X406" s="119"/>
      <c r="Y406" s="17" t="str">
        <f t="shared" si="171"/>
        <v/>
      </c>
      <c r="Z406" s="119"/>
      <c r="AA406" s="16" t="str">
        <f t="shared" si="172"/>
        <v/>
      </c>
      <c r="AB406" s="119"/>
      <c r="AC406" s="17" t="str">
        <f t="shared" si="182"/>
        <v/>
      </c>
      <c r="AD406" s="119"/>
      <c r="AE406" s="16" t="str">
        <f t="shared" si="173"/>
        <v/>
      </c>
      <c r="AF406" s="119"/>
      <c r="AG406" s="17" t="str">
        <f t="shared" si="174"/>
        <v/>
      </c>
      <c r="AH406" s="119"/>
      <c r="AI406" s="17" t="str">
        <f t="shared" si="183"/>
        <v/>
      </c>
      <c r="AJ406" s="119"/>
      <c r="AK406" s="17" t="str">
        <f t="shared" si="175"/>
        <v/>
      </c>
      <c r="AL406" s="18" t="e">
        <f t="shared" si="184"/>
        <v>#VALUE!</v>
      </c>
      <c r="AM406" s="23"/>
      <c r="AN406" s="19"/>
      <c r="AO406" s="21" t="e">
        <f t="shared" si="176"/>
        <v>#DIV/0!</v>
      </c>
      <c r="AP406" s="22" t="e">
        <f t="shared" si="185"/>
        <v>#DIV/0!</v>
      </c>
      <c r="AQ406" s="20"/>
      <c r="AR406" s="13">
        <f t="shared" si="186"/>
        <v>0</v>
      </c>
      <c r="AS406" s="18" t="e">
        <f t="shared" si="187"/>
        <v>#DIV/0!</v>
      </c>
      <c r="AT406" s="24" t="e">
        <f t="shared" ca="1" si="188"/>
        <v>#DIV/0!</v>
      </c>
      <c r="AU406" s="24" t="e">
        <f t="shared" si="189"/>
        <v>#VALUE!</v>
      </c>
      <c r="AV406" s="24" t="e">
        <f t="shared" si="190"/>
        <v>#VALUE!</v>
      </c>
      <c r="AW406" s="24" t="e">
        <f t="shared" si="191"/>
        <v>#DIV/0!</v>
      </c>
      <c r="AX406" s="147" t="e">
        <f t="shared" ca="1" si="192"/>
        <v>#DIV/0!</v>
      </c>
      <c r="AY406" s="117"/>
    </row>
    <row r="407" spans="1:51" x14ac:dyDescent="0.25">
      <c r="A407" s="59"/>
      <c r="B407" s="52"/>
      <c r="C407" s="52"/>
      <c r="D407" s="52"/>
      <c r="E407" s="52"/>
      <c r="F407" s="52"/>
      <c r="G407" s="129">
        <f t="shared" ca="1" si="167"/>
        <v>43617</v>
      </c>
      <c r="H407" s="74"/>
      <c r="I407" s="53"/>
      <c r="J407" s="1">
        <f t="shared" ca="1" si="177"/>
        <v>119.41956239019827</v>
      </c>
      <c r="K407" s="2" t="e">
        <f t="shared" ca="1" si="178"/>
        <v>#DIV/0!</v>
      </c>
      <c r="L407" s="117" t="e">
        <f t="shared" ca="1" si="193"/>
        <v>#DIV/0!</v>
      </c>
      <c r="M407" s="53"/>
      <c r="N407" s="16" t="str">
        <f t="shared" si="179"/>
        <v/>
      </c>
      <c r="O407" s="53"/>
      <c r="P407" s="16" t="str">
        <f t="shared" si="180"/>
        <v/>
      </c>
      <c r="Q407" s="53"/>
      <c r="R407" s="16" t="str">
        <f t="shared" si="181"/>
        <v/>
      </c>
      <c r="S407" s="53"/>
      <c r="T407" s="17" t="str">
        <f t="shared" si="168"/>
        <v/>
      </c>
      <c r="U407" s="53"/>
      <c r="V407" s="17" t="str">
        <f t="shared" si="169"/>
        <v/>
      </c>
      <c r="W407" s="125" t="e">
        <f t="shared" si="170"/>
        <v>#VALUE!</v>
      </c>
      <c r="X407" s="53"/>
      <c r="Y407" s="17" t="str">
        <f t="shared" si="171"/>
        <v/>
      </c>
      <c r="Z407" s="53"/>
      <c r="AA407" s="16" t="str">
        <f t="shared" si="172"/>
        <v/>
      </c>
      <c r="AB407" s="53"/>
      <c r="AC407" s="17" t="str">
        <f t="shared" si="182"/>
        <v/>
      </c>
      <c r="AD407" s="53"/>
      <c r="AE407" s="16" t="str">
        <f t="shared" si="173"/>
        <v/>
      </c>
      <c r="AF407" s="53"/>
      <c r="AG407" s="17" t="str">
        <f t="shared" si="174"/>
        <v/>
      </c>
      <c r="AH407" s="53"/>
      <c r="AI407" s="17" t="str">
        <f t="shared" si="183"/>
        <v/>
      </c>
      <c r="AJ407" s="53"/>
      <c r="AK407" s="17" t="str">
        <f t="shared" si="175"/>
        <v/>
      </c>
      <c r="AL407" s="18" t="e">
        <f t="shared" si="184"/>
        <v>#VALUE!</v>
      </c>
      <c r="AM407" s="54"/>
      <c r="AN407" s="55"/>
      <c r="AO407" s="21" t="e">
        <f t="shared" si="176"/>
        <v>#DIV/0!</v>
      </c>
      <c r="AP407" s="22" t="e">
        <f t="shared" si="185"/>
        <v>#DIV/0!</v>
      </c>
      <c r="AQ407" s="56"/>
      <c r="AR407" s="13">
        <f t="shared" si="186"/>
        <v>0</v>
      </c>
      <c r="AS407" s="18" t="e">
        <f t="shared" si="187"/>
        <v>#DIV/0!</v>
      </c>
      <c r="AT407" s="24" t="e">
        <f t="shared" ca="1" si="188"/>
        <v>#DIV/0!</v>
      </c>
      <c r="AU407" s="24" t="e">
        <f t="shared" si="189"/>
        <v>#VALUE!</v>
      </c>
      <c r="AV407" s="24" t="e">
        <f t="shared" si="190"/>
        <v>#VALUE!</v>
      </c>
      <c r="AW407" s="24" t="e">
        <f t="shared" si="191"/>
        <v>#DIV/0!</v>
      </c>
      <c r="AX407" s="147" t="e">
        <f t="shared" ca="1" si="192"/>
        <v>#DIV/0!</v>
      </c>
      <c r="AY407" s="117"/>
    </row>
    <row r="408" spans="1:51" x14ac:dyDescent="0.25">
      <c r="A408" s="58"/>
      <c r="B408" s="44"/>
      <c r="C408" s="44"/>
      <c r="D408" s="44"/>
      <c r="E408" s="44"/>
      <c r="F408" s="44"/>
      <c r="G408" s="129">
        <f t="shared" ca="1" si="167"/>
        <v>43617</v>
      </c>
      <c r="H408" s="51"/>
      <c r="I408" s="119"/>
      <c r="J408" s="1">
        <f t="shared" ca="1" si="177"/>
        <v>119.41956239019827</v>
      </c>
      <c r="K408" s="2" t="e">
        <f t="shared" ca="1" si="178"/>
        <v>#DIV/0!</v>
      </c>
      <c r="L408" s="117" t="e">
        <f t="shared" ca="1" si="193"/>
        <v>#DIV/0!</v>
      </c>
      <c r="M408" s="119"/>
      <c r="N408" s="16" t="str">
        <f t="shared" si="179"/>
        <v/>
      </c>
      <c r="O408" s="119"/>
      <c r="P408" s="16" t="str">
        <f t="shared" si="180"/>
        <v/>
      </c>
      <c r="Q408" s="119"/>
      <c r="R408" s="16" t="str">
        <f t="shared" si="181"/>
        <v/>
      </c>
      <c r="S408" s="119"/>
      <c r="T408" s="17" t="str">
        <f t="shared" si="168"/>
        <v/>
      </c>
      <c r="U408" s="119"/>
      <c r="V408" s="17" t="str">
        <f t="shared" si="169"/>
        <v/>
      </c>
      <c r="W408" s="125" t="e">
        <f t="shared" si="170"/>
        <v>#VALUE!</v>
      </c>
      <c r="X408" s="119"/>
      <c r="Y408" s="17" t="str">
        <f t="shared" si="171"/>
        <v/>
      </c>
      <c r="Z408" s="119"/>
      <c r="AA408" s="16" t="str">
        <f t="shared" si="172"/>
        <v/>
      </c>
      <c r="AB408" s="119"/>
      <c r="AC408" s="17" t="str">
        <f t="shared" si="182"/>
        <v/>
      </c>
      <c r="AD408" s="119"/>
      <c r="AE408" s="16" t="str">
        <f t="shared" si="173"/>
        <v/>
      </c>
      <c r="AF408" s="119"/>
      <c r="AG408" s="17" t="str">
        <f t="shared" si="174"/>
        <v/>
      </c>
      <c r="AH408" s="119"/>
      <c r="AI408" s="17" t="str">
        <f t="shared" si="183"/>
        <v/>
      </c>
      <c r="AJ408" s="119"/>
      <c r="AK408" s="17" t="str">
        <f t="shared" si="175"/>
        <v/>
      </c>
      <c r="AL408" s="18" t="e">
        <f t="shared" si="184"/>
        <v>#VALUE!</v>
      </c>
      <c r="AM408" s="23"/>
      <c r="AN408" s="19"/>
      <c r="AO408" s="21" t="e">
        <f t="shared" si="176"/>
        <v>#DIV/0!</v>
      </c>
      <c r="AP408" s="22" t="e">
        <f t="shared" si="185"/>
        <v>#DIV/0!</v>
      </c>
      <c r="AQ408" s="20"/>
      <c r="AR408" s="13">
        <f t="shared" si="186"/>
        <v>0</v>
      </c>
      <c r="AS408" s="18" t="e">
        <f t="shared" si="187"/>
        <v>#DIV/0!</v>
      </c>
      <c r="AT408" s="24" t="e">
        <f t="shared" ca="1" si="188"/>
        <v>#DIV/0!</v>
      </c>
      <c r="AU408" s="24" t="e">
        <f t="shared" si="189"/>
        <v>#VALUE!</v>
      </c>
      <c r="AV408" s="24" t="e">
        <f t="shared" si="190"/>
        <v>#VALUE!</v>
      </c>
      <c r="AW408" s="24" t="e">
        <f t="shared" si="191"/>
        <v>#DIV/0!</v>
      </c>
      <c r="AX408" s="147" t="e">
        <f t="shared" ca="1" si="192"/>
        <v>#DIV/0!</v>
      </c>
      <c r="AY408" s="117"/>
    </row>
    <row r="409" spans="1:51" x14ac:dyDescent="0.25">
      <c r="A409" s="59"/>
      <c r="B409" s="52"/>
      <c r="C409" s="52"/>
      <c r="D409" s="52"/>
      <c r="E409" s="52"/>
      <c r="F409" s="52"/>
      <c r="G409" s="129">
        <f t="shared" ca="1" si="167"/>
        <v>43617</v>
      </c>
      <c r="H409" s="74"/>
      <c r="I409" s="53"/>
      <c r="J409" s="1">
        <f t="shared" ca="1" si="177"/>
        <v>119.41956239019827</v>
      </c>
      <c r="K409" s="2" t="e">
        <f t="shared" ca="1" si="178"/>
        <v>#DIV/0!</v>
      </c>
      <c r="L409" s="117" t="e">
        <f t="shared" ca="1" si="193"/>
        <v>#DIV/0!</v>
      </c>
      <c r="M409" s="53"/>
      <c r="N409" s="16" t="str">
        <f t="shared" si="179"/>
        <v/>
      </c>
      <c r="O409" s="53"/>
      <c r="P409" s="16" t="str">
        <f t="shared" si="180"/>
        <v/>
      </c>
      <c r="Q409" s="53"/>
      <c r="R409" s="16" t="str">
        <f t="shared" si="181"/>
        <v/>
      </c>
      <c r="S409" s="53"/>
      <c r="T409" s="17" t="str">
        <f t="shared" si="168"/>
        <v/>
      </c>
      <c r="U409" s="53"/>
      <c r="V409" s="17" t="str">
        <f t="shared" si="169"/>
        <v/>
      </c>
      <c r="W409" s="125" t="e">
        <f t="shared" si="170"/>
        <v>#VALUE!</v>
      </c>
      <c r="X409" s="53"/>
      <c r="Y409" s="17" t="str">
        <f t="shared" si="171"/>
        <v/>
      </c>
      <c r="Z409" s="53"/>
      <c r="AA409" s="16" t="str">
        <f t="shared" si="172"/>
        <v/>
      </c>
      <c r="AB409" s="53"/>
      <c r="AC409" s="17" t="str">
        <f t="shared" si="182"/>
        <v/>
      </c>
      <c r="AD409" s="53"/>
      <c r="AE409" s="16" t="str">
        <f t="shared" si="173"/>
        <v/>
      </c>
      <c r="AF409" s="53"/>
      <c r="AG409" s="17" t="str">
        <f t="shared" si="174"/>
        <v/>
      </c>
      <c r="AH409" s="53"/>
      <c r="AI409" s="17" t="str">
        <f t="shared" si="183"/>
        <v/>
      </c>
      <c r="AJ409" s="53"/>
      <c r="AK409" s="17" t="str">
        <f t="shared" si="175"/>
        <v/>
      </c>
      <c r="AL409" s="18" t="e">
        <f t="shared" si="184"/>
        <v>#VALUE!</v>
      </c>
      <c r="AM409" s="54"/>
      <c r="AN409" s="55"/>
      <c r="AO409" s="21" t="e">
        <f t="shared" si="176"/>
        <v>#DIV/0!</v>
      </c>
      <c r="AP409" s="22" t="e">
        <f t="shared" si="185"/>
        <v>#DIV/0!</v>
      </c>
      <c r="AQ409" s="56"/>
      <c r="AR409" s="13">
        <f t="shared" si="186"/>
        <v>0</v>
      </c>
      <c r="AS409" s="18" t="e">
        <f t="shared" si="187"/>
        <v>#DIV/0!</v>
      </c>
      <c r="AT409" s="24" t="e">
        <f t="shared" ca="1" si="188"/>
        <v>#DIV/0!</v>
      </c>
      <c r="AU409" s="24" t="e">
        <f t="shared" si="189"/>
        <v>#VALUE!</v>
      </c>
      <c r="AV409" s="24" t="e">
        <f t="shared" si="190"/>
        <v>#VALUE!</v>
      </c>
      <c r="AW409" s="24" t="e">
        <f t="shared" si="191"/>
        <v>#DIV/0!</v>
      </c>
      <c r="AX409" s="147" t="e">
        <f t="shared" ca="1" si="192"/>
        <v>#DIV/0!</v>
      </c>
      <c r="AY409" s="117"/>
    </row>
    <row r="410" spans="1:51" x14ac:dyDescent="0.25">
      <c r="A410" s="58"/>
      <c r="B410" s="44"/>
      <c r="C410" s="44"/>
      <c r="D410" s="44"/>
      <c r="E410" s="44"/>
      <c r="F410" s="44"/>
      <c r="G410" s="129">
        <f t="shared" ca="1" si="167"/>
        <v>43617</v>
      </c>
      <c r="H410" s="51"/>
      <c r="I410" s="119"/>
      <c r="J410" s="1">
        <f t="shared" ca="1" si="177"/>
        <v>119.41956239019827</v>
      </c>
      <c r="K410" s="2" t="e">
        <f t="shared" ca="1" si="178"/>
        <v>#DIV/0!</v>
      </c>
      <c r="L410" s="117" t="e">
        <f t="shared" ca="1" si="193"/>
        <v>#DIV/0!</v>
      </c>
      <c r="M410" s="119"/>
      <c r="N410" s="16" t="str">
        <f t="shared" si="179"/>
        <v/>
      </c>
      <c r="O410" s="119"/>
      <c r="P410" s="16" t="str">
        <f t="shared" si="180"/>
        <v/>
      </c>
      <c r="Q410" s="119"/>
      <c r="R410" s="16" t="str">
        <f t="shared" si="181"/>
        <v/>
      </c>
      <c r="S410" s="119"/>
      <c r="T410" s="17" t="str">
        <f t="shared" si="168"/>
        <v/>
      </c>
      <c r="U410" s="119"/>
      <c r="V410" s="17" t="str">
        <f t="shared" si="169"/>
        <v/>
      </c>
      <c r="W410" s="125" t="e">
        <f t="shared" si="170"/>
        <v>#VALUE!</v>
      </c>
      <c r="X410" s="119"/>
      <c r="Y410" s="17" t="str">
        <f t="shared" si="171"/>
        <v/>
      </c>
      <c r="Z410" s="119"/>
      <c r="AA410" s="16" t="str">
        <f t="shared" si="172"/>
        <v/>
      </c>
      <c r="AB410" s="119"/>
      <c r="AC410" s="17" t="str">
        <f t="shared" si="182"/>
        <v/>
      </c>
      <c r="AD410" s="119"/>
      <c r="AE410" s="16" t="str">
        <f t="shared" si="173"/>
        <v/>
      </c>
      <c r="AF410" s="119"/>
      <c r="AG410" s="17" t="str">
        <f t="shared" si="174"/>
        <v/>
      </c>
      <c r="AH410" s="119"/>
      <c r="AI410" s="17" t="str">
        <f t="shared" si="183"/>
        <v/>
      </c>
      <c r="AJ410" s="119"/>
      <c r="AK410" s="17" t="str">
        <f t="shared" si="175"/>
        <v/>
      </c>
      <c r="AL410" s="18" t="e">
        <f t="shared" si="184"/>
        <v>#VALUE!</v>
      </c>
      <c r="AM410" s="23"/>
      <c r="AN410" s="19"/>
      <c r="AO410" s="21" t="e">
        <f t="shared" si="176"/>
        <v>#DIV/0!</v>
      </c>
      <c r="AP410" s="22" t="e">
        <f t="shared" si="185"/>
        <v>#DIV/0!</v>
      </c>
      <c r="AQ410" s="20"/>
      <c r="AR410" s="13">
        <f t="shared" si="186"/>
        <v>0</v>
      </c>
      <c r="AS410" s="18" t="e">
        <f t="shared" si="187"/>
        <v>#DIV/0!</v>
      </c>
      <c r="AT410" s="24" t="e">
        <f t="shared" ca="1" si="188"/>
        <v>#DIV/0!</v>
      </c>
      <c r="AU410" s="24" t="e">
        <f t="shared" si="189"/>
        <v>#VALUE!</v>
      </c>
      <c r="AV410" s="24" t="e">
        <f t="shared" si="190"/>
        <v>#VALUE!</v>
      </c>
      <c r="AW410" s="24" t="e">
        <f t="shared" si="191"/>
        <v>#DIV/0!</v>
      </c>
      <c r="AX410" s="147" t="e">
        <f t="shared" ca="1" si="192"/>
        <v>#DIV/0!</v>
      </c>
      <c r="AY410" s="117"/>
    </row>
    <row r="411" spans="1:51" x14ac:dyDescent="0.25">
      <c r="A411" s="59"/>
      <c r="B411" s="52"/>
      <c r="C411" s="52"/>
      <c r="D411" s="52"/>
      <c r="E411" s="52"/>
      <c r="F411" s="52"/>
      <c r="G411" s="129">
        <f t="shared" ca="1" si="167"/>
        <v>43617</v>
      </c>
      <c r="H411" s="74"/>
      <c r="I411" s="53"/>
      <c r="J411" s="1">
        <f t="shared" ca="1" si="177"/>
        <v>119.41956239019827</v>
      </c>
      <c r="K411" s="2" t="e">
        <f t="shared" ca="1" si="178"/>
        <v>#DIV/0!</v>
      </c>
      <c r="L411" s="117" t="e">
        <f t="shared" ca="1" si="193"/>
        <v>#DIV/0!</v>
      </c>
      <c r="M411" s="53"/>
      <c r="N411" s="16" t="str">
        <f t="shared" si="179"/>
        <v/>
      </c>
      <c r="O411" s="53"/>
      <c r="P411" s="16" t="str">
        <f t="shared" si="180"/>
        <v/>
      </c>
      <c r="Q411" s="53"/>
      <c r="R411" s="16" t="str">
        <f t="shared" si="181"/>
        <v/>
      </c>
      <c r="S411" s="53"/>
      <c r="T411" s="17" t="str">
        <f t="shared" si="168"/>
        <v/>
      </c>
      <c r="U411" s="53"/>
      <c r="V411" s="17" t="str">
        <f t="shared" si="169"/>
        <v/>
      </c>
      <c r="W411" s="125" t="e">
        <f t="shared" si="170"/>
        <v>#VALUE!</v>
      </c>
      <c r="X411" s="53"/>
      <c r="Y411" s="17" t="str">
        <f t="shared" si="171"/>
        <v/>
      </c>
      <c r="Z411" s="53"/>
      <c r="AA411" s="16" t="str">
        <f t="shared" si="172"/>
        <v/>
      </c>
      <c r="AB411" s="53"/>
      <c r="AC411" s="17" t="str">
        <f t="shared" si="182"/>
        <v/>
      </c>
      <c r="AD411" s="53"/>
      <c r="AE411" s="16" t="str">
        <f t="shared" si="173"/>
        <v/>
      </c>
      <c r="AF411" s="53"/>
      <c r="AG411" s="17" t="str">
        <f t="shared" si="174"/>
        <v/>
      </c>
      <c r="AH411" s="53"/>
      <c r="AI411" s="17" t="str">
        <f t="shared" si="183"/>
        <v/>
      </c>
      <c r="AJ411" s="53"/>
      <c r="AK411" s="17" t="str">
        <f t="shared" si="175"/>
        <v/>
      </c>
      <c r="AL411" s="18" t="e">
        <f t="shared" si="184"/>
        <v>#VALUE!</v>
      </c>
      <c r="AM411" s="54"/>
      <c r="AN411" s="55"/>
      <c r="AO411" s="21" t="e">
        <f t="shared" si="176"/>
        <v>#DIV/0!</v>
      </c>
      <c r="AP411" s="22" t="e">
        <f t="shared" si="185"/>
        <v>#DIV/0!</v>
      </c>
      <c r="AQ411" s="56"/>
      <c r="AR411" s="13">
        <f t="shared" si="186"/>
        <v>0</v>
      </c>
      <c r="AS411" s="18" t="e">
        <f t="shared" si="187"/>
        <v>#DIV/0!</v>
      </c>
      <c r="AT411" s="24" t="e">
        <f t="shared" ca="1" si="188"/>
        <v>#DIV/0!</v>
      </c>
      <c r="AU411" s="24" t="e">
        <f t="shared" si="189"/>
        <v>#VALUE!</v>
      </c>
      <c r="AV411" s="24" t="e">
        <f t="shared" si="190"/>
        <v>#VALUE!</v>
      </c>
      <c r="AW411" s="24" t="e">
        <f t="shared" si="191"/>
        <v>#DIV/0!</v>
      </c>
      <c r="AX411" s="147" t="e">
        <f t="shared" ca="1" si="192"/>
        <v>#DIV/0!</v>
      </c>
      <c r="AY411" s="117"/>
    </row>
    <row r="412" spans="1:51" x14ac:dyDescent="0.25">
      <c r="A412" s="58"/>
      <c r="B412" s="44"/>
      <c r="C412" s="44"/>
      <c r="D412" s="44"/>
      <c r="E412" s="44"/>
      <c r="F412" s="44"/>
      <c r="G412" s="129">
        <f t="shared" ca="1" si="167"/>
        <v>43617</v>
      </c>
      <c r="H412" s="51"/>
      <c r="I412" s="119"/>
      <c r="J412" s="1">
        <f t="shared" ca="1" si="177"/>
        <v>119.41956239019827</v>
      </c>
      <c r="K412" s="2" t="e">
        <f t="shared" ca="1" si="178"/>
        <v>#DIV/0!</v>
      </c>
      <c r="L412" s="117" t="e">
        <f t="shared" ca="1" si="193"/>
        <v>#DIV/0!</v>
      </c>
      <c r="M412" s="119"/>
      <c r="N412" s="16" t="str">
        <f t="shared" si="179"/>
        <v/>
      </c>
      <c r="O412" s="119"/>
      <c r="P412" s="16" t="str">
        <f t="shared" si="180"/>
        <v/>
      </c>
      <c r="Q412" s="119"/>
      <c r="R412" s="16" t="str">
        <f t="shared" si="181"/>
        <v/>
      </c>
      <c r="S412" s="119"/>
      <c r="T412" s="17" t="str">
        <f t="shared" si="168"/>
        <v/>
      </c>
      <c r="U412" s="119"/>
      <c r="V412" s="17" t="str">
        <f t="shared" si="169"/>
        <v/>
      </c>
      <c r="W412" s="125" t="e">
        <f t="shared" si="170"/>
        <v>#VALUE!</v>
      </c>
      <c r="X412" s="119"/>
      <c r="Y412" s="17" t="str">
        <f t="shared" si="171"/>
        <v/>
      </c>
      <c r="Z412" s="119"/>
      <c r="AA412" s="16" t="str">
        <f t="shared" si="172"/>
        <v/>
      </c>
      <c r="AB412" s="119"/>
      <c r="AC412" s="17" t="str">
        <f t="shared" si="182"/>
        <v/>
      </c>
      <c r="AD412" s="119"/>
      <c r="AE412" s="16" t="str">
        <f t="shared" si="173"/>
        <v/>
      </c>
      <c r="AF412" s="119"/>
      <c r="AG412" s="17" t="str">
        <f t="shared" si="174"/>
        <v/>
      </c>
      <c r="AH412" s="119"/>
      <c r="AI412" s="17" t="str">
        <f t="shared" si="183"/>
        <v/>
      </c>
      <c r="AJ412" s="119"/>
      <c r="AK412" s="17" t="str">
        <f t="shared" si="175"/>
        <v/>
      </c>
      <c r="AL412" s="18" t="e">
        <f t="shared" si="184"/>
        <v>#VALUE!</v>
      </c>
      <c r="AM412" s="23"/>
      <c r="AN412" s="19"/>
      <c r="AO412" s="21" t="e">
        <f t="shared" si="176"/>
        <v>#DIV/0!</v>
      </c>
      <c r="AP412" s="22" t="e">
        <f t="shared" si="185"/>
        <v>#DIV/0!</v>
      </c>
      <c r="AQ412" s="20"/>
      <c r="AR412" s="13">
        <f t="shared" si="186"/>
        <v>0</v>
      </c>
      <c r="AS412" s="18" t="e">
        <f t="shared" si="187"/>
        <v>#DIV/0!</v>
      </c>
      <c r="AT412" s="24" t="e">
        <f t="shared" ca="1" si="188"/>
        <v>#DIV/0!</v>
      </c>
      <c r="AU412" s="24" t="e">
        <f t="shared" si="189"/>
        <v>#VALUE!</v>
      </c>
      <c r="AV412" s="24" t="e">
        <f t="shared" si="190"/>
        <v>#VALUE!</v>
      </c>
      <c r="AW412" s="24" t="e">
        <f t="shared" si="191"/>
        <v>#DIV/0!</v>
      </c>
      <c r="AX412" s="147" t="e">
        <f t="shared" ca="1" si="192"/>
        <v>#DIV/0!</v>
      </c>
      <c r="AY412" s="117"/>
    </row>
    <row r="413" spans="1:51" x14ac:dyDescent="0.25">
      <c r="A413" s="59"/>
      <c r="B413" s="52"/>
      <c r="C413" s="52"/>
      <c r="D413" s="52"/>
      <c r="E413" s="52"/>
      <c r="F413" s="52"/>
      <c r="G413" s="129">
        <f t="shared" ca="1" si="167"/>
        <v>43617</v>
      </c>
      <c r="H413" s="74"/>
      <c r="I413" s="53"/>
      <c r="J413" s="1">
        <f t="shared" ca="1" si="177"/>
        <v>119.41956239019827</v>
      </c>
      <c r="K413" s="2" t="e">
        <f t="shared" ca="1" si="178"/>
        <v>#DIV/0!</v>
      </c>
      <c r="L413" s="117" t="e">
        <f t="shared" ca="1" si="193"/>
        <v>#DIV/0!</v>
      </c>
      <c r="M413" s="53"/>
      <c r="N413" s="16" t="str">
        <f t="shared" si="179"/>
        <v/>
      </c>
      <c r="O413" s="53"/>
      <c r="P413" s="16" t="str">
        <f t="shared" si="180"/>
        <v/>
      </c>
      <c r="Q413" s="53"/>
      <c r="R413" s="16" t="str">
        <f t="shared" si="181"/>
        <v/>
      </c>
      <c r="S413" s="53"/>
      <c r="T413" s="17" t="str">
        <f t="shared" si="168"/>
        <v/>
      </c>
      <c r="U413" s="53"/>
      <c r="V413" s="17" t="str">
        <f t="shared" si="169"/>
        <v/>
      </c>
      <c r="W413" s="125" t="e">
        <f t="shared" si="170"/>
        <v>#VALUE!</v>
      </c>
      <c r="X413" s="53"/>
      <c r="Y413" s="17" t="str">
        <f t="shared" si="171"/>
        <v/>
      </c>
      <c r="Z413" s="53"/>
      <c r="AA413" s="16" t="str">
        <f t="shared" si="172"/>
        <v/>
      </c>
      <c r="AB413" s="53"/>
      <c r="AC413" s="17" t="str">
        <f t="shared" si="182"/>
        <v/>
      </c>
      <c r="AD413" s="53"/>
      <c r="AE413" s="16" t="str">
        <f t="shared" si="173"/>
        <v/>
      </c>
      <c r="AF413" s="53"/>
      <c r="AG413" s="17" t="str">
        <f t="shared" si="174"/>
        <v/>
      </c>
      <c r="AH413" s="53"/>
      <c r="AI413" s="17" t="str">
        <f t="shared" si="183"/>
        <v/>
      </c>
      <c r="AJ413" s="53"/>
      <c r="AK413" s="17" t="str">
        <f t="shared" si="175"/>
        <v/>
      </c>
      <c r="AL413" s="18" t="e">
        <f t="shared" si="184"/>
        <v>#VALUE!</v>
      </c>
      <c r="AM413" s="54"/>
      <c r="AN413" s="55"/>
      <c r="AO413" s="21" t="e">
        <f t="shared" si="176"/>
        <v>#DIV/0!</v>
      </c>
      <c r="AP413" s="22" t="e">
        <f t="shared" si="185"/>
        <v>#DIV/0!</v>
      </c>
      <c r="AQ413" s="56"/>
      <c r="AR413" s="13">
        <f t="shared" si="186"/>
        <v>0</v>
      </c>
      <c r="AS413" s="18" t="e">
        <f t="shared" si="187"/>
        <v>#DIV/0!</v>
      </c>
      <c r="AT413" s="24" t="e">
        <f t="shared" ca="1" si="188"/>
        <v>#DIV/0!</v>
      </c>
      <c r="AU413" s="24" t="e">
        <f t="shared" si="189"/>
        <v>#VALUE!</v>
      </c>
      <c r="AV413" s="24" t="e">
        <f t="shared" si="190"/>
        <v>#VALUE!</v>
      </c>
      <c r="AW413" s="24" t="e">
        <f t="shared" si="191"/>
        <v>#DIV/0!</v>
      </c>
      <c r="AX413" s="147" t="e">
        <f t="shared" ca="1" si="192"/>
        <v>#DIV/0!</v>
      </c>
      <c r="AY413" s="117"/>
    </row>
    <row r="414" spans="1:51" x14ac:dyDescent="0.25">
      <c r="A414" s="58"/>
      <c r="B414" s="44"/>
      <c r="C414" s="44"/>
      <c r="D414" s="44"/>
      <c r="E414" s="44"/>
      <c r="F414" s="44"/>
      <c r="G414" s="129">
        <f t="shared" ca="1" si="167"/>
        <v>43617</v>
      </c>
      <c r="H414" s="51"/>
      <c r="I414" s="119"/>
      <c r="J414" s="1">
        <f t="shared" ca="1" si="177"/>
        <v>119.41956239019827</v>
      </c>
      <c r="K414" s="2" t="e">
        <f t="shared" ca="1" si="178"/>
        <v>#DIV/0!</v>
      </c>
      <c r="L414" s="117" t="e">
        <f t="shared" ca="1" si="193"/>
        <v>#DIV/0!</v>
      </c>
      <c r="M414" s="119"/>
      <c r="N414" s="16" t="str">
        <f t="shared" si="179"/>
        <v/>
      </c>
      <c r="O414" s="119"/>
      <c r="P414" s="16" t="str">
        <f t="shared" si="180"/>
        <v/>
      </c>
      <c r="Q414" s="119"/>
      <c r="R414" s="16" t="str">
        <f t="shared" si="181"/>
        <v/>
      </c>
      <c r="S414" s="119"/>
      <c r="T414" s="17" t="str">
        <f t="shared" si="168"/>
        <v/>
      </c>
      <c r="U414" s="119"/>
      <c r="V414" s="17" t="str">
        <f t="shared" si="169"/>
        <v/>
      </c>
      <c r="W414" s="125" t="e">
        <f t="shared" si="170"/>
        <v>#VALUE!</v>
      </c>
      <c r="X414" s="119"/>
      <c r="Y414" s="17" t="str">
        <f t="shared" si="171"/>
        <v/>
      </c>
      <c r="Z414" s="119"/>
      <c r="AA414" s="16" t="str">
        <f t="shared" si="172"/>
        <v/>
      </c>
      <c r="AB414" s="119"/>
      <c r="AC414" s="17" t="str">
        <f t="shared" si="182"/>
        <v/>
      </c>
      <c r="AD414" s="119"/>
      <c r="AE414" s="16" t="str">
        <f t="shared" si="173"/>
        <v/>
      </c>
      <c r="AF414" s="119"/>
      <c r="AG414" s="17" t="str">
        <f t="shared" si="174"/>
        <v/>
      </c>
      <c r="AH414" s="119"/>
      <c r="AI414" s="17" t="str">
        <f t="shared" si="183"/>
        <v/>
      </c>
      <c r="AJ414" s="119"/>
      <c r="AK414" s="17" t="str">
        <f t="shared" si="175"/>
        <v/>
      </c>
      <c r="AL414" s="18" t="e">
        <f t="shared" si="184"/>
        <v>#VALUE!</v>
      </c>
      <c r="AM414" s="23"/>
      <c r="AN414" s="19"/>
      <c r="AO414" s="21" t="e">
        <f t="shared" si="176"/>
        <v>#DIV/0!</v>
      </c>
      <c r="AP414" s="22" t="e">
        <f t="shared" si="185"/>
        <v>#DIV/0!</v>
      </c>
      <c r="AQ414" s="20"/>
      <c r="AR414" s="13">
        <f t="shared" si="186"/>
        <v>0</v>
      </c>
      <c r="AS414" s="18" t="e">
        <f t="shared" si="187"/>
        <v>#DIV/0!</v>
      </c>
      <c r="AT414" s="24" t="e">
        <f t="shared" ca="1" si="188"/>
        <v>#DIV/0!</v>
      </c>
      <c r="AU414" s="24" t="e">
        <f t="shared" si="189"/>
        <v>#VALUE!</v>
      </c>
      <c r="AV414" s="24" t="e">
        <f t="shared" si="190"/>
        <v>#VALUE!</v>
      </c>
      <c r="AW414" s="24" t="e">
        <f t="shared" si="191"/>
        <v>#DIV/0!</v>
      </c>
      <c r="AX414" s="147" t="e">
        <f t="shared" ca="1" si="192"/>
        <v>#DIV/0!</v>
      </c>
      <c r="AY414" s="117"/>
    </row>
    <row r="415" spans="1:51" x14ac:dyDescent="0.25">
      <c r="A415" s="59"/>
      <c r="B415" s="52"/>
      <c r="C415" s="52"/>
      <c r="D415" s="52"/>
      <c r="E415" s="52"/>
      <c r="F415" s="52"/>
      <c r="G415" s="129">
        <f t="shared" ca="1" si="167"/>
        <v>43617</v>
      </c>
      <c r="H415" s="74"/>
      <c r="I415" s="53"/>
      <c r="J415" s="1">
        <f t="shared" ca="1" si="177"/>
        <v>119.41956239019827</v>
      </c>
      <c r="K415" s="2" t="e">
        <f t="shared" ca="1" si="178"/>
        <v>#DIV/0!</v>
      </c>
      <c r="L415" s="117" t="e">
        <f t="shared" ca="1" si="193"/>
        <v>#DIV/0!</v>
      </c>
      <c r="M415" s="53"/>
      <c r="N415" s="16" t="str">
        <f t="shared" si="179"/>
        <v/>
      </c>
      <c r="O415" s="53"/>
      <c r="P415" s="16" t="str">
        <f t="shared" si="180"/>
        <v/>
      </c>
      <c r="Q415" s="53"/>
      <c r="R415" s="16" t="str">
        <f t="shared" si="181"/>
        <v/>
      </c>
      <c r="S415" s="53"/>
      <c r="T415" s="17" t="str">
        <f t="shared" si="168"/>
        <v/>
      </c>
      <c r="U415" s="53"/>
      <c r="V415" s="17" t="str">
        <f t="shared" si="169"/>
        <v/>
      </c>
      <c r="W415" s="125" t="e">
        <f t="shared" si="170"/>
        <v>#VALUE!</v>
      </c>
      <c r="X415" s="53"/>
      <c r="Y415" s="17" t="str">
        <f t="shared" si="171"/>
        <v/>
      </c>
      <c r="Z415" s="53"/>
      <c r="AA415" s="16" t="str">
        <f t="shared" si="172"/>
        <v/>
      </c>
      <c r="AB415" s="53"/>
      <c r="AC415" s="17" t="str">
        <f t="shared" si="182"/>
        <v/>
      </c>
      <c r="AD415" s="53"/>
      <c r="AE415" s="16" t="str">
        <f t="shared" si="173"/>
        <v/>
      </c>
      <c r="AF415" s="53"/>
      <c r="AG415" s="17" t="str">
        <f t="shared" si="174"/>
        <v/>
      </c>
      <c r="AH415" s="53"/>
      <c r="AI415" s="17" t="str">
        <f t="shared" si="183"/>
        <v/>
      </c>
      <c r="AJ415" s="53"/>
      <c r="AK415" s="17" t="str">
        <f t="shared" si="175"/>
        <v/>
      </c>
      <c r="AL415" s="18" t="e">
        <f t="shared" si="184"/>
        <v>#VALUE!</v>
      </c>
      <c r="AM415" s="54"/>
      <c r="AN415" s="55"/>
      <c r="AO415" s="21" t="e">
        <f t="shared" si="176"/>
        <v>#DIV/0!</v>
      </c>
      <c r="AP415" s="22" t="e">
        <f t="shared" si="185"/>
        <v>#DIV/0!</v>
      </c>
      <c r="AQ415" s="56"/>
      <c r="AR415" s="13">
        <f t="shared" si="186"/>
        <v>0</v>
      </c>
      <c r="AS415" s="18" t="e">
        <f t="shared" si="187"/>
        <v>#DIV/0!</v>
      </c>
      <c r="AT415" s="24" t="e">
        <f t="shared" ca="1" si="188"/>
        <v>#DIV/0!</v>
      </c>
      <c r="AU415" s="24" t="e">
        <f t="shared" si="189"/>
        <v>#VALUE!</v>
      </c>
      <c r="AV415" s="24" t="e">
        <f t="shared" si="190"/>
        <v>#VALUE!</v>
      </c>
      <c r="AW415" s="24" t="e">
        <f t="shared" si="191"/>
        <v>#DIV/0!</v>
      </c>
      <c r="AX415" s="147" t="e">
        <f t="shared" ca="1" si="192"/>
        <v>#DIV/0!</v>
      </c>
      <c r="AY415" s="117"/>
    </row>
    <row r="416" spans="1:51" x14ac:dyDescent="0.25">
      <c r="A416" s="58"/>
      <c r="B416" s="44"/>
      <c r="C416" s="44"/>
      <c r="D416" s="44"/>
      <c r="E416" s="44"/>
      <c r="F416" s="44"/>
      <c r="G416" s="129">
        <f t="shared" ca="1" si="167"/>
        <v>43617</v>
      </c>
      <c r="H416" s="51"/>
      <c r="I416" s="119"/>
      <c r="J416" s="1">
        <f t="shared" ca="1" si="177"/>
        <v>119.41956239019827</v>
      </c>
      <c r="K416" s="2" t="e">
        <f t="shared" ca="1" si="178"/>
        <v>#DIV/0!</v>
      </c>
      <c r="L416" s="117" t="e">
        <f t="shared" ca="1" si="193"/>
        <v>#DIV/0!</v>
      </c>
      <c r="M416" s="119"/>
      <c r="N416" s="16" t="str">
        <f t="shared" si="179"/>
        <v/>
      </c>
      <c r="O416" s="119"/>
      <c r="P416" s="16" t="str">
        <f t="shared" si="180"/>
        <v/>
      </c>
      <c r="Q416" s="119"/>
      <c r="R416" s="16" t="str">
        <f t="shared" si="181"/>
        <v/>
      </c>
      <c r="S416" s="119"/>
      <c r="T416" s="17" t="str">
        <f t="shared" si="168"/>
        <v/>
      </c>
      <c r="U416" s="119"/>
      <c r="V416" s="17" t="str">
        <f t="shared" si="169"/>
        <v/>
      </c>
      <c r="W416" s="125" t="e">
        <f t="shared" si="170"/>
        <v>#VALUE!</v>
      </c>
      <c r="X416" s="119"/>
      <c r="Y416" s="17" t="str">
        <f t="shared" si="171"/>
        <v/>
      </c>
      <c r="Z416" s="119"/>
      <c r="AA416" s="16" t="str">
        <f t="shared" si="172"/>
        <v/>
      </c>
      <c r="AB416" s="119"/>
      <c r="AC416" s="17" t="str">
        <f t="shared" si="182"/>
        <v/>
      </c>
      <c r="AD416" s="119"/>
      <c r="AE416" s="16" t="str">
        <f t="shared" si="173"/>
        <v/>
      </c>
      <c r="AF416" s="119"/>
      <c r="AG416" s="17" t="str">
        <f t="shared" si="174"/>
        <v/>
      </c>
      <c r="AH416" s="119"/>
      <c r="AI416" s="17" t="str">
        <f t="shared" si="183"/>
        <v/>
      </c>
      <c r="AJ416" s="119"/>
      <c r="AK416" s="17" t="str">
        <f t="shared" si="175"/>
        <v/>
      </c>
      <c r="AL416" s="18" t="e">
        <f t="shared" si="184"/>
        <v>#VALUE!</v>
      </c>
      <c r="AM416" s="23"/>
      <c r="AN416" s="19"/>
      <c r="AO416" s="21" t="e">
        <f t="shared" si="176"/>
        <v>#DIV/0!</v>
      </c>
      <c r="AP416" s="22" t="e">
        <f t="shared" si="185"/>
        <v>#DIV/0!</v>
      </c>
      <c r="AQ416" s="20"/>
      <c r="AR416" s="13">
        <f t="shared" si="186"/>
        <v>0</v>
      </c>
      <c r="AS416" s="18" t="e">
        <f t="shared" si="187"/>
        <v>#DIV/0!</v>
      </c>
      <c r="AT416" s="24" t="e">
        <f t="shared" ca="1" si="188"/>
        <v>#DIV/0!</v>
      </c>
      <c r="AU416" s="24" t="e">
        <f t="shared" si="189"/>
        <v>#VALUE!</v>
      </c>
      <c r="AV416" s="24" t="e">
        <f t="shared" si="190"/>
        <v>#VALUE!</v>
      </c>
      <c r="AW416" s="24" t="e">
        <f t="shared" si="191"/>
        <v>#DIV/0!</v>
      </c>
      <c r="AX416" s="147" t="e">
        <f t="shared" ca="1" si="192"/>
        <v>#DIV/0!</v>
      </c>
      <c r="AY416" s="117"/>
    </row>
    <row r="417" spans="1:51" x14ac:dyDescent="0.25">
      <c r="A417" s="59"/>
      <c r="B417" s="52"/>
      <c r="C417" s="52"/>
      <c r="D417" s="52"/>
      <c r="E417" s="52"/>
      <c r="F417" s="52"/>
      <c r="G417" s="129">
        <f t="shared" ca="1" si="167"/>
        <v>43617</v>
      </c>
      <c r="H417" s="74"/>
      <c r="I417" s="53"/>
      <c r="J417" s="1">
        <f t="shared" ca="1" si="177"/>
        <v>119.41956239019827</v>
      </c>
      <c r="K417" s="2" t="e">
        <f t="shared" ca="1" si="178"/>
        <v>#DIV/0!</v>
      </c>
      <c r="L417" s="117" t="e">
        <f t="shared" ca="1" si="193"/>
        <v>#DIV/0!</v>
      </c>
      <c r="M417" s="53"/>
      <c r="N417" s="16" t="str">
        <f t="shared" si="179"/>
        <v/>
      </c>
      <c r="O417" s="53"/>
      <c r="P417" s="16" t="str">
        <f t="shared" si="180"/>
        <v/>
      </c>
      <c r="Q417" s="53"/>
      <c r="R417" s="16" t="str">
        <f t="shared" si="181"/>
        <v/>
      </c>
      <c r="S417" s="53"/>
      <c r="T417" s="17" t="str">
        <f t="shared" si="168"/>
        <v/>
      </c>
      <c r="U417" s="53"/>
      <c r="V417" s="17" t="str">
        <f t="shared" si="169"/>
        <v/>
      </c>
      <c r="W417" s="125" t="e">
        <f t="shared" si="170"/>
        <v>#VALUE!</v>
      </c>
      <c r="X417" s="53"/>
      <c r="Y417" s="17" t="str">
        <f t="shared" si="171"/>
        <v/>
      </c>
      <c r="Z417" s="53"/>
      <c r="AA417" s="16" t="str">
        <f t="shared" si="172"/>
        <v/>
      </c>
      <c r="AB417" s="53"/>
      <c r="AC417" s="17" t="str">
        <f t="shared" si="182"/>
        <v/>
      </c>
      <c r="AD417" s="53"/>
      <c r="AE417" s="16" t="str">
        <f t="shared" si="173"/>
        <v/>
      </c>
      <c r="AF417" s="53"/>
      <c r="AG417" s="17" t="str">
        <f t="shared" si="174"/>
        <v/>
      </c>
      <c r="AH417" s="53"/>
      <c r="AI417" s="17" t="str">
        <f t="shared" si="183"/>
        <v/>
      </c>
      <c r="AJ417" s="53"/>
      <c r="AK417" s="17" t="str">
        <f t="shared" si="175"/>
        <v/>
      </c>
      <c r="AL417" s="18" t="e">
        <f t="shared" si="184"/>
        <v>#VALUE!</v>
      </c>
      <c r="AM417" s="54"/>
      <c r="AN417" s="55"/>
      <c r="AO417" s="21" t="e">
        <f t="shared" si="176"/>
        <v>#DIV/0!</v>
      </c>
      <c r="AP417" s="22" t="e">
        <f t="shared" si="185"/>
        <v>#DIV/0!</v>
      </c>
      <c r="AQ417" s="56"/>
      <c r="AR417" s="13">
        <f t="shared" si="186"/>
        <v>0</v>
      </c>
      <c r="AS417" s="18" t="e">
        <f t="shared" si="187"/>
        <v>#DIV/0!</v>
      </c>
      <c r="AT417" s="24" t="e">
        <f t="shared" ca="1" si="188"/>
        <v>#DIV/0!</v>
      </c>
      <c r="AU417" s="24" t="e">
        <f t="shared" si="189"/>
        <v>#VALUE!</v>
      </c>
      <c r="AV417" s="24" t="e">
        <f t="shared" si="190"/>
        <v>#VALUE!</v>
      </c>
      <c r="AW417" s="24" t="e">
        <f t="shared" si="191"/>
        <v>#DIV/0!</v>
      </c>
      <c r="AX417" s="147" t="e">
        <f t="shared" ca="1" si="192"/>
        <v>#DIV/0!</v>
      </c>
      <c r="AY417" s="117"/>
    </row>
    <row r="418" spans="1:51" x14ac:dyDescent="0.25">
      <c r="A418" s="58"/>
      <c r="B418" s="44"/>
      <c r="C418" s="44"/>
      <c r="D418" s="44"/>
      <c r="E418" s="44"/>
      <c r="F418" s="44"/>
      <c r="G418" s="129">
        <f t="shared" ca="1" si="167"/>
        <v>43617</v>
      </c>
      <c r="H418" s="51"/>
      <c r="I418" s="119"/>
      <c r="J418" s="1">
        <f t="shared" ca="1" si="177"/>
        <v>119.41956239019827</v>
      </c>
      <c r="K418" s="2" t="e">
        <f t="shared" ca="1" si="178"/>
        <v>#DIV/0!</v>
      </c>
      <c r="L418" s="117" t="e">
        <f t="shared" ca="1" si="193"/>
        <v>#DIV/0!</v>
      </c>
      <c r="M418" s="119"/>
      <c r="N418" s="16" t="str">
        <f t="shared" si="179"/>
        <v/>
      </c>
      <c r="O418" s="119"/>
      <c r="P418" s="16" t="str">
        <f t="shared" si="180"/>
        <v/>
      </c>
      <c r="Q418" s="119"/>
      <c r="R418" s="16" t="str">
        <f t="shared" si="181"/>
        <v/>
      </c>
      <c r="S418" s="119"/>
      <c r="T418" s="17" t="str">
        <f t="shared" si="168"/>
        <v/>
      </c>
      <c r="U418" s="119"/>
      <c r="V418" s="17" t="str">
        <f t="shared" si="169"/>
        <v/>
      </c>
      <c r="W418" s="125" t="e">
        <f t="shared" si="170"/>
        <v>#VALUE!</v>
      </c>
      <c r="X418" s="119"/>
      <c r="Y418" s="17" t="str">
        <f t="shared" si="171"/>
        <v/>
      </c>
      <c r="Z418" s="119"/>
      <c r="AA418" s="16" t="str">
        <f t="shared" si="172"/>
        <v/>
      </c>
      <c r="AB418" s="119"/>
      <c r="AC418" s="17" t="str">
        <f t="shared" si="182"/>
        <v/>
      </c>
      <c r="AD418" s="119"/>
      <c r="AE418" s="16" t="str">
        <f t="shared" si="173"/>
        <v/>
      </c>
      <c r="AF418" s="119"/>
      <c r="AG418" s="17" t="str">
        <f t="shared" si="174"/>
        <v/>
      </c>
      <c r="AH418" s="119"/>
      <c r="AI418" s="17" t="str">
        <f t="shared" si="183"/>
        <v/>
      </c>
      <c r="AJ418" s="119"/>
      <c r="AK418" s="17" t="str">
        <f t="shared" si="175"/>
        <v/>
      </c>
      <c r="AL418" s="18" t="e">
        <f t="shared" si="184"/>
        <v>#VALUE!</v>
      </c>
      <c r="AM418" s="23"/>
      <c r="AN418" s="19"/>
      <c r="AO418" s="21" t="e">
        <f t="shared" si="176"/>
        <v>#DIV/0!</v>
      </c>
      <c r="AP418" s="22" t="e">
        <f t="shared" si="185"/>
        <v>#DIV/0!</v>
      </c>
      <c r="AQ418" s="20"/>
      <c r="AR418" s="13">
        <f t="shared" si="186"/>
        <v>0</v>
      </c>
      <c r="AS418" s="18" t="e">
        <f t="shared" si="187"/>
        <v>#DIV/0!</v>
      </c>
      <c r="AT418" s="24" t="e">
        <f t="shared" ca="1" si="188"/>
        <v>#DIV/0!</v>
      </c>
      <c r="AU418" s="24" t="e">
        <f t="shared" si="189"/>
        <v>#VALUE!</v>
      </c>
      <c r="AV418" s="24" t="e">
        <f t="shared" si="190"/>
        <v>#VALUE!</v>
      </c>
      <c r="AW418" s="24" t="e">
        <f t="shared" si="191"/>
        <v>#DIV/0!</v>
      </c>
      <c r="AX418" s="147" t="e">
        <f t="shared" ca="1" si="192"/>
        <v>#DIV/0!</v>
      </c>
      <c r="AY418" s="117"/>
    </row>
    <row r="419" spans="1:51" x14ac:dyDescent="0.25">
      <c r="A419" s="59"/>
      <c r="B419" s="52"/>
      <c r="C419" s="52"/>
      <c r="D419" s="52"/>
      <c r="E419" s="52"/>
      <c r="F419" s="52"/>
      <c r="G419" s="129">
        <f t="shared" ca="1" si="167"/>
        <v>43617</v>
      </c>
      <c r="H419" s="74"/>
      <c r="I419" s="53"/>
      <c r="J419" s="1">
        <f t="shared" ca="1" si="177"/>
        <v>119.41956239019827</v>
      </c>
      <c r="K419" s="2" t="e">
        <f t="shared" ca="1" si="178"/>
        <v>#DIV/0!</v>
      </c>
      <c r="L419" s="117" t="e">
        <f t="shared" ca="1" si="193"/>
        <v>#DIV/0!</v>
      </c>
      <c r="M419" s="53"/>
      <c r="N419" s="16" t="str">
        <f t="shared" si="179"/>
        <v/>
      </c>
      <c r="O419" s="53"/>
      <c r="P419" s="16" t="str">
        <f t="shared" si="180"/>
        <v/>
      </c>
      <c r="Q419" s="53"/>
      <c r="R419" s="16" t="str">
        <f t="shared" si="181"/>
        <v/>
      </c>
      <c r="S419" s="53"/>
      <c r="T419" s="17" t="str">
        <f t="shared" si="168"/>
        <v/>
      </c>
      <c r="U419" s="53"/>
      <c r="V419" s="17" t="str">
        <f t="shared" si="169"/>
        <v/>
      </c>
      <c r="W419" s="125" t="e">
        <f t="shared" si="170"/>
        <v>#VALUE!</v>
      </c>
      <c r="X419" s="53"/>
      <c r="Y419" s="17" t="str">
        <f t="shared" si="171"/>
        <v/>
      </c>
      <c r="Z419" s="53"/>
      <c r="AA419" s="16" t="str">
        <f t="shared" si="172"/>
        <v/>
      </c>
      <c r="AB419" s="53"/>
      <c r="AC419" s="17" t="str">
        <f t="shared" si="182"/>
        <v/>
      </c>
      <c r="AD419" s="53"/>
      <c r="AE419" s="16" t="str">
        <f t="shared" si="173"/>
        <v/>
      </c>
      <c r="AF419" s="53"/>
      <c r="AG419" s="17" t="str">
        <f t="shared" si="174"/>
        <v/>
      </c>
      <c r="AH419" s="53"/>
      <c r="AI419" s="17" t="str">
        <f t="shared" si="183"/>
        <v/>
      </c>
      <c r="AJ419" s="53"/>
      <c r="AK419" s="17" t="str">
        <f t="shared" si="175"/>
        <v/>
      </c>
      <c r="AL419" s="18" t="e">
        <f t="shared" si="184"/>
        <v>#VALUE!</v>
      </c>
      <c r="AM419" s="54"/>
      <c r="AN419" s="55"/>
      <c r="AO419" s="21" t="e">
        <f t="shared" si="176"/>
        <v>#DIV/0!</v>
      </c>
      <c r="AP419" s="22" t="e">
        <f t="shared" si="185"/>
        <v>#DIV/0!</v>
      </c>
      <c r="AQ419" s="56"/>
      <c r="AR419" s="13">
        <f t="shared" si="186"/>
        <v>0</v>
      </c>
      <c r="AS419" s="18" t="e">
        <f t="shared" si="187"/>
        <v>#DIV/0!</v>
      </c>
      <c r="AT419" s="24" t="e">
        <f t="shared" ca="1" si="188"/>
        <v>#DIV/0!</v>
      </c>
      <c r="AU419" s="24" t="e">
        <f t="shared" si="189"/>
        <v>#VALUE!</v>
      </c>
      <c r="AV419" s="24" t="e">
        <f t="shared" si="190"/>
        <v>#VALUE!</v>
      </c>
      <c r="AW419" s="24" t="e">
        <f t="shared" si="191"/>
        <v>#DIV/0!</v>
      </c>
      <c r="AX419" s="147" t="e">
        <f t="shared" ca="1" si="192"/>
        <v>#DIV/0!</v>
      </c>
      <c r="AY419" s="117"/>
    </row>
    <row r="420" spans="1:51" x14ac:dyDescent="0.25">
      <c r="A420" s="58"/>
      <c r="B420" s="44"/>
      <c r="C420" s="44"/>
      <c r="D420" s="44"/>
      <c r="E420" s="44"/>
      <c r="F420" s="44"/>
      <c r="G420" s="129">
        <f t="shared" ca="1" si="167"/>
        <v>43617</v>
      </c>
      <c r="H420" s="51"/>
      <c r="I420" s="119"/>
      <c r="J420" s="1">
        <f t="shared" ca="1" si="177"/>
        <v>119.41956239019827</v>
      </c>
      <c r="K420" s="2" t="e">
        <f t="shared" ca="1" si="178"/>
        <v>#DIV/0!</v>
      </c>
      <c r="L420" s="117" t="e">
        <f t="shared" ca="1" si="193"/>
        <v>#DIV/0!</v>
      </c>
      <c r="M420" s="119"/>
      <c r="N420" s="16" t="str">
        <f t="shared" si="179"/>
        <v/>
      </c>
      <c r="O420" s="119"/>
      <c r="P420" s="16" t="str">
        <f t="shared" si="180"/>
        <v/>
      </c>
      <c r="Q420" s="119"/>
      <c r="R420" s="16" t="str">
        <f t="shared" si="181"/>
        <v/>
      </c>
      <c r="S420" s="119"/>
      <c r="T420" s="17" t="str">
        <f t="shared" si="168"/>
        <v/>
      </c>
      <c r="U420" s="119"/>
      <c r="V420" s="17" t="str">
        <f t="shared" si="169"/>
        <v/>
      </c>
      <c r="W420" s="125" t="e">
        <f t="shared" si="170"/>
        <v>#VALUE!</v>
      </c>
      <c r="X420" s="119"/>
      <c r="Y420" s="17" t="str">
        <f t="shared" si="171"/>
        <v/>
      </c>
      <c r="Z420" s="119"/>
      <c r="AA420" s="16" t="str">
        <f t="shared" si="172"/>
        <v/>
      </c>
      <c r="AB420" s="119"/>
      <c r="AC420" s="17" t="str">
        <f t="shared" si="182"/>
        <v/>
      </c>
      <c r="AD420" s="119"/>
      <c r="AE420" s="16" t="str">
        <f t="shared" si="173"/>
        <v/>
      </c>
      <c r="AF420" s="119"/>
      <c r="AG420" s="17" t="str">
        <f t="shared" si="174"/>
        <v/>
      </c>
      <c r="AH420" s="119"/>
      <c r="AI420" s="17" t="str">
        <f t="shared" si="183"/>
        <v/>
      </c>
      <c r="AJ420" s="119"/>
      <c r="AK420" s="17" t="str">
        <f t="shared" si="175"/>
        <v/>
      </c>
      <c r="AL420" s="18" t="e">
        <f t="shared" si="184"/>
        <v>#VALUE!</v>
      </c>
      <c r="AM420" s="23"/>
      <c r="AN420" s="19"/>
      <c r="AO420" s="21" t="e">
        <f t="shared" si="176"/>
        <v>#DIV/0!</v>
      </c>
      <c r="AP420" s="22" t="e">
        <f t="shared" si="185"/>
        <v>#DIV/0!</v>
      </c>
      <c r="AQ420" s="20"/>
      <c r="AR420" s="13">
        <f t="shared" si="186"/>
        <v>0</v>
      </c>
      <c r="AS420" s="18" t="e">
        <f t="shared" si="187"/>
        <v>#DIV/0!</v>
      </c>
      <c r="AT420" s="24" t="e">
        <f t="shared" ca="1" si="188"/>
        <v>#DIV/0!</v>
      </c>
      <c r="AU420" s="24" t="e">
        <f t="shared" si="189"/>
        <v>#VALUE!</v>
      </c>
      <c r="AV420" s="24" t="e">
        <f t="shared" si="190"/>
        <v>#VALUE!</v>
      </c>
      <c r="AW420" s="24" t="e">
        <f t="shared" si="191"/>
        <v>#DIV/0!</v>
      </c>
      <c r="AX420" s="147" t="e">
        <f t="shared" ca="1" si="192"/>
        <v>#DIV/0!</v>
      </c>
      <c r="AY420" s="117"/>
    </row>
    <row r="421" spans="1:51" x14ac:dyDescent="0.25">
      <c r="A421" s="59"/>
      <c r="B421" s="52"/>
      <c r="C421" s="52"/>
      <c r="D421" s="52"/>
      <c r="E421" s="52"/>
      <c r="F421" s="52"/>
      <c r="G421" s="129">
        <f t="shared" ca="1" si="167"/>
        <v>43617</v>
      </c>
      <c r="H421" s="74"/>
      <c r="I421" s="53"/>
      <c r="J421" s="1">
        <f t="shared" ca="1" si="177"/>
        <v>119.41956239019827</v>
      </c>
      <c r="K421" s="2" t="e">
        <f t="shared" ca="1" si="178"/>
        <v>#DIV/0!</v>
      </c>
      <c r="L421" s="117" t="e">
        <f t="shared" ca="1" si="193"/>
        <v>#DIV/0!</v>
      </c>
      <c r="M421" s="53"/>
      <c r="N421" s="16" t="str">
        <f t="shared" si="179"/>
        <v/>
      </c>
      <c r="O421" s="53"/>
      <c r="P421" s="16" t="str">
        <f t="shared" si="180"/>
        <v/>
      </c>
      <c r="Q421" s="53"/>
      <c r="R421" s="16" t="str">
        <f t="shared" si="181"/>
        <v/>
      </c>
      <c r="S421" s="53"/>
      <c r="T421" s="17" t="str">
        <f t="shared" si="168"/>
        <v/>
      </c>
      <c r="U421" s="53"/>
      <c r="V421" s="17" t="str">
        <f t="shared" si="169"/>
        <v/>
      </c>
      <c r="W421" s="125" t="e">
        <f t="shared" si="170"/>
        <v>#VALUE!</v>
      </c>
      <c r="X421" s="53"/>
      <c r="Y421" s="17" t="str">
        <f t="shared" si="171"/>
        <v/>
      </c>
      <c r="Z421" s="53"/>
      <c r="AA421" s="16" t="str">
        <f t="shared" si="172"/>
        <v/>
      </c>
      <c r="AB421" s="53"/>
      <c r="AC421" s="17" t="str">
        <f t="shared" si="182"/>
        <v/>
      </c>
      <c r="AD421" s="53"/>
      <c r="AE421" s="16" t="str">
        <f t="shared" si="173"/>
        <v/>
      </c>
      <c r="AF421" s="53"/>
      <c r="AG421" s="17" t="str">
        <f t="shared" si="174"/>
        <v/>
      </c>
      <c r="AH421" s="53"/>
      <c r="AI421" s="17" t="str">
        <f t="shared" si="183"/>
        <v/>
      </c>
      <c r="AJ421" s="53"/>
      <c r="AK421" s="17" t="str">
        <f t="shared" si="175"/>
        <v/>
      </c>
      <c r="AL421" s="18" t="e">
        <f t="shared" si="184"/>
        <v>#VALUE!</v>
      </c>
      <c r="AM421" s="54"/>
      <c r="AN421" s="55"/>
      <c r="AO421" s="21" t="e">
        <f t="shared" si="176"/>
        <v>#DIV/0!</v>
      </c>
      <c r="AP421" s="22" t="e">
        <f t="shared" si="185"/>
        <v>#DIV/0!</v>
      </c>
      <c r="AQ421" s="56"/>
      <c r="AR421" s="13">
        <f t="shared" si="186"/>
        <v>0</v>
      </c>
      <c r="AS421" s="18" t="e">
        <f t="shared" si="187"/>
        <v>#DIV/0!</v>
      </c>
      <c r="AT421" s="24" t="e">
        <f t="shared" ca="1" si="188"/>
        <v>#DIV/0!</v>
      </c>
      <c r="AU421" s="24" t="e">
        <f t="shared" si="189"/>
        <v>#VALUE!</v>
      </c>
      <c r="AV421" s="24" t="e">
        <f t="shared" si="190"/>
        <v>#VALUE!</v>
      </c>
      <c r="AW421" s="24" t="e">
        <f t="shared" si="191"/>
        <v>#DIV/0!</v>
      </c>
      <c r="AX421" s="147" t="e">
        <f t="shared" ca="1" si="192"/>
        <v>#DIV/0!</v>
      </c>
      <c r="AY421" s="117"/>
    </row>
    <row r="422" spans="1:51" x14ac:dyDescent="0.25">
      <c r="A422" s="58"/>
      <c r="B422" s="44"/>
      <c r="C422" s="44"/>
      <c r="D422" s="44"/>
      <c r="E422" s="44"/>
      <c r="F422" s="44"/>
      <c r="G422" s="129">
        <f t="shared" ca="1" si="167"/>
        <v>43617</v>
      </c>
      <c r="H422" s="51"/>
      <c r="I422" s="119"/>
      <c r="J422" s="1">
        <f t="shared" ca="1" si="177"/>
        <v>119.41956239019827</v>
      </c>
      <c r="K422" s="2" t="e">
        <f t="shared" ca="1" si="178"/>
        <v>#DIV/0!</v>
      </c>
      <c r="L422" s="117" t="e">
        <f t="shared" ca="1" si="193"/>
        <v>#DIV/0!</v>
      </c>
      <c r="M422" s="119"/>
      <c r="N422" s="16" t="str">
        <f t="shared" si="179"/>
        <v/>
      </c>
      <c r="O422" s="119"/>
      <c r="P422" s="16" t="str">
        <f t="shared" si="180"/>
        <v/>
      </c>
      <c r="Q422" s="119"/>
      <c r="R422" s="16" t="str">
        <f t="shared" si="181"/>
        <v/>
      </c>
      <c r="S422" s="119"/>
      <c r="T422" s="17" t="str">
        <f t="shared" si="168"/>
        <v/>
      </c>
      <c r="U422" s="119"/>
      <c r="V422" s="17" t="str">
        <f t="shared" si="169"/>
        <v/>
      </c>
      <c r="W422" s="125" t="e">
        <f t="shared" si="170"/>
        <v>#VALUE!</v>
      </c>
      <c r="X422" s="119"/>
      <c r="Y422" s="17" t="str">
        <f t="shared" si="171"/>
        <v/>
      </c>
      <c r="Z422" s="119"/>
      <c r="AA422" s="16" t="str">
        <f t="shared" si="172"/>
        <v/>
      </c>
      <c r="AB422" s="119"/>
      <c r="AC422" s="17" t="str">
        <f t="shared" si="182"/>
        <v/>
      </c>
      <c r="AD422" s="119"/>
      <c r="AE422" s="16" t="str">
        <f t="shared" si="173"/>
        <v/>
      </c>
      <c r="AF422" s="119"/>
      <c r="AG422" s="17" t="str">
        <f t="shared" si="174"/>
        <v/>
      </c>
      <c r="AH422" s="119"/>
      <c r="AI422" s="17" t="str">
        <f t="shared" si="183"/>
        <v/>
      </c>
      <c r="AJ422" s="119"/>
      <c r="AK422" s="17" t="str">
        <f t="shared" si="175"/>
        <v/>
      </c>
      <c r="AL422" s="18" t="e">
        <f t="shared" si="184"/>
        <v>#VALUE!</v>
      </c>
      <c r="AM422" s="23"/>
      <c r="AN422" s="19"/>
      <c r="AO422" s="21" t="e">
        <f t="shared" si="176"/>
        <v>#DIV/0!</v>
      </c>
      <c r="AP422" s="22" t="e">
        <f t="shared" si="185"/>
        <v>#DIV/0!</v>
      </c>
      <c r="AQ422" s="20"/>
      <c r="AR422" s="13">
        <f t="shared" si="186"/>
        <v>0</v>
      </c>
      <c r="AS422" s="18" t="e">
        <f t="shared" si="187"/>
        <v>#DIV/0!</v>
      </c>
      <c r="AT422" s="24" t="e">
        <f t="shared" ca="1" si="188"/>
        <v>#DIV/0!</v>
      </c>
      <c r="AU422" s="24" t="e">
        <f t="shared" si="189"/>
        <v>#VALUE!</v>
      </c>
      <c r="AV422" s="24" t="e">
        <f t="shared" si="190"/>
        <v>#VALUE!</v>
      </c>
      <c r="AW422" s="24" t="e">
        <f t="shared" si="191"/>
        <v>#DIV/0!</v>
      </c>
      <c r="AX422" s="147" t="e">
        <f t="shared" ca="1" si="192"/>
        <v>#DIV/0!</v>
      </c>
      <c r="AY422" s="117"/>
    </row>
    <row r="423" spans="1:51" x14ac:dyDescent="0.25">
      <c r="A423" s="59"/>
      <c r="B423" s="52"/>
      <c r="C423" s="52"/>
      <c r="D423" s="52"/>
      <c r="E423" s="52"/>
      <c r="F423" s="52"/>
      <c r="G423" s="129">
        <f t="shared" ca="1" si="167"/>
        <v>43617</v>
      </c>
      <c r="H423" s="74"/>
      <c r="I423" s="53"/>
      <c r="J423" s="1">
        <f t="shared" ca="1" si="177"/>
        <v>119.41956239019827</v>
      </c>
      <c r="K423" s="2" t="e">
        <f t="shared" ca="1" si="178"/>
        <v>#DIV/0!</v>
      </c>
      <c r="L423" s="117" t="e">
        <f t="shared" ca="1" si="193"/>
        <v>#DIV/0!</v>
      </c>
      <c r="M423" s="53"/>
      <c r="N423" s="16" t="str">
        <f t="shared" si="179"/>
        <v/>
      </c>
      <c r="O423" s="53"/>
      <c r="P423" s="16" t="str">
        <f t="shared" si="180"/>
        <v/>
      </c>
      <c r="Q423" s="53"/>
      <c r="R423" s="16" t="str">
        <f t="shared" si="181"/>
        <v/>
      </c>
      <c r="S423" s="53"/>
      <c r="T423" s="17" t="str">
        <f t="shared" si="168"/>
        <v/>
      </c>
      <c r="U423" s="53"/>
      <c r="V423" s="17" t="str">
        <f t="shared" si="169"/>
        <v/>
      </c>
      <c r="W423" s="125" t="e">
        <f t="shared" si="170"/>
        <v>#VALUE!</v>
      </c>
      <c r="X423" s="53"/>
      <c r="Y423" s="17" t="str">
        <f t="shared" si="171"/>
        <v/>
      </c>
      <c r="Z423" s="53"/>
      <c r="AA423" s="16" t="str">
        <f t="shared" si="172"/>
        <v/>
      </c>
      <c r="AB423" s="53"/>
      <c r="AC423" s="17" t="str">
        <f t="shared" si="182"/>
        <v/>
      </c>
      <c r="AD423" s="53"/>
      <c r="AE423" s="16" t="str">
        <f t="shared" si="173"/>
        <v/>
      </c>
      <c r="AF423" s="53"/>
      <c r="AG423" s="17" t="str">
        <f t="shared" si="174"/>
        <v/>
      </c>
      <c r="AH423" s="53"/>
      <c r="AI423" s="17" t="str">
        <f t="shared" si="183"/>
        <v/>
      </c>
      <c r="AJ423" s="53"/>
      <c r="AK423" s="17" t="str">
        <f t="shared" si="175"/>
        <v/>
      </c>
      <c r="AL423" s="18" t="e">
        <f t="shared" si="184"/>
        <v>#VALUE!</v>
      </c>
      <c r="AM423" s="54"/>
      <c r="AN423" s="55"/>
      <c r="AO423" s="21" t="e">
        <f t="shared" si="176"/>
        <v>#DIV/0!</v>
      </c>
      <c r="AP423" s="22" t="e">
        <f t="shared" si="185"/>
        <v>#DIV/0!</v>
      </c>
      <c r="AQ423" s="56"/>
      <c r="AR423" s="13">
        <f t="shared" si="186"/>
        <v>0</v>
      </c>
      <c r="AS423" s="18" t="e">
        <f t="shared" si="187"/>
        <v>#DIV/0!</v>
      </c>
      <c r="AT423" s="24" t="e">
        <f t="shared" ca="1" si="188"/>
        <v>#DIV/0!</v>
      </c>
      <c r="AU423" s="24" t="e">
        <f t="shared" si="189"/>
        <v>#VALUE!</v>
      </c>
      <c r="AV423" s="24" t="e">
        <f t="shared" si="190"/>
        <v>#VALUE!</v>
      </c>
      <c r="AW423" s="24" t="e">
        <f t="shared" si="191"/>
        <v>#DIV/0!</v>
      </c>
      <c r="AX423" s="147" t="e">
        <f t="shared" ca="1" si="192"/>
        <v>#DIV/0!</v>
      </c>
      <c r="AY423" s="117"/>
    </row>
    <row r="424" spans="1:51" x14ac:dyDescent="0.25">
      <c r="A424" s="58"/>
      <c r="B424" s="44"/>
      <c r="C424" s="44"/>
      <c r="D424" s="44"/>
      <c r="E424" s="44"/>
      <c r="F424" s="44"/>
      <c r="G424" s="129">
        <f t="shared" ca="1" si="167"/>
        <v>43617</v>
      </c>
      <c r="H424" s="51"/>
      <c r="I424" s="119"/>
      <c r="J424" s="1">
        <f t="shared" ca="1" si="177"/>
        <v>119.41956239019827</v>
      </c>
      <c r="K424" s="2" t="e">
        <f t="shared" ca="1" si="178"/>
        <v>#DIV/0!</v>
      </c>
      <c r="L424" s="117" t="e">
        <f t="shared" ca="1" si="193"/>
        <v>#DIV/0!</v>
      </c>
      <c r="M424" s="119"/>
      <c r="N424" s="16" t="str">
        <f t="shared" si="179"/>
        <v/>
      </c>
      <c r="O424" s="119"/>
      <c r="P424" s="16" t="str">
        <f t="shared" si="180"/>
        <v/>
      </c>
      <c r="Q424" s="119"/>
      <c r="R424" s="16" t="str">
        <f t="shared" si="181"/>
        <v/>
      </c>
      <c r="S424" s="119"/>
      <c r="T424" s="17" t="str">
        <f t="shared" si="168"/>
        <v/>
      </c>
      <c r="U424" s="119"/>
      <c r="V424" s="17" t="str">
        <f t="shared" si="169"/>
        <v/>
      </c>
      <c r="W424" s="125" t="e">
        <f t="shared" si="170"/>
        <v>#VALUE!</v>
      </c>
      <c r="X424" s="119"/>
      <c r="Y424" s="17" t="str">
        <f t="shared" si="171"/>
        <v/>
      </c>
      <c r="Z424" s="119"/>
      <c r="AA424" s="16" t="str">
        <f t="shared" si="172"/>
        <v/>
      </c>
      <c r="AB424" s="119"/>
      <c r="AC424" s="17" t="str">
        <f t="shared" si="182"/>
        <v/>
      </c>
      <c r="AD424" s="119"/>
      <c r="AE424" s="16" t="str">
        <f t="shared" si="173"/>
        <v/>
      </c>
      <c r="AF424" s="119"/>
      <c r="AG424" s="17" t="str">
        <f t="shared" si="174"/>
        <v/>
      </c>
      <c r="AH424" s="119"/>
      <c r="AI424" s="17" t="str">
        <f t="shared" si="183"/>
        <v/>
      </c>
      <c r="AJ424" s="119"/>
      <c r="AK424" s="17" t="str">
        <f t="shared" si="175"/>
        <v/>
      </c>
      <c r="AL424" s="18" t="e">
        <f t="shared" si="184"/>
        <v>#VALUE!</v>
      </c>
      <c r="AM424" s="23"/>
      <c r="AN424" s="19"/>
      <c r="AO424" s="21" t="e">
        <f t="shared" si="176"/>
        <v>#DIV/0!</v>
      </c>
      <c r="AP424" s="22" t="e">
        <f t="shared" si="185"/>
        <v>#DIV/0!</v>
      </c>
      <c r="AQ424" s="20"/>
      <c r="AR424" s="13">
        <f t="shared" si="186"/>
        <v>0</v>
      </c>
      <c r="AS424" s="18" t="e">
        <f t="shared" si="187"/>
        <v>#DIV/0!</v>
      </c>
      <c r="AT424" s="24" t="e">
        <f t="shared" ca="1" si="188"/>
        <v>#DIV/0!</v>
      </c>
      <c r="AU424" s="24" t="e">
        <f t="shared" si="189"/>
        <v>#VALUE!</v>
      </c>
      <c r="AV424" s="24" t="e">
        <f t="shared" si="190"/>
        <v>#VALUE!</v>
      </c>
      <c r="AW424" s="24" t="e">
        <f t="shared" si="191"/>
        <v>#DIV/0!</v>
      </c>
      <c r="AX424" s="147" t="e">
        <f t="shared" ca="1" si="192"/>
        <v>#DIV/0!</v>
      </c>
      <c r="AY424" s="117"/>
    </row>
    <row r="425" spans="1:51" x14ac:dyDescent="0.25">
      <c r="A425" s="59"/>
      <c r="B425" s="52"/>
      <c r="C425" s="52"/>
      <c r="D425" s="52"/>
      <c r="E425" s="52"/>
      <c r="F425" s="52"/>
      <c r="G425" s="129">
        <f t="shared" ca="1" si="167"/>
        <v>43617</v>
      </c>
      <c r="H425" s="74"/>
      <c r="I425" s="53"/>
      <c r="J425" s="1">
        <f t="shared" ca="1" si="177"/>
        <v>119.41956239019827</v>
      </c>
      <c r="K425" s="2" t="e">
        <f t="shared" ca="1" si="178"/>
        <v>#DIV/0!</v>
      </c>
      <c r="L425" s="117" t="e">
        <f t="shared" ca="1" si="193"/>
        <v>#DIV/0!</v>
      </c>
      <c r="M425" s="53"/>
      <c r="N425" s="16" t="str">
        <f t="shared" si="179"/>
        <v/>
      </c>
      <c r="O425" s="53"/>
      <c r="P425" s="16" t="str">
        <f t="shared" si="180"/>
        <v/>
      </c>
      <c r="Q425" s="53"/>
      <c r="R425" s="16" t="str">
        <f t="shared" si="181"/>
        <v/>
      </c>
      <c r="S425" s="53"/>
      <c r="T425" s="17" t="str">
        <f t="shared" si="168"/>
        <v/>
      </c>
      <c r="U425" s="53"/>
      <c r="V425" s="17" t="str">
        <f t="shared" si="169"/>
        <v/>
      </c>
      <c r="W425" s="125" t="e">
        <f t="shared" si="170"/>
        <v>#VALUE!</v>
      </c>
      <c r="X425" s="53"/>
      <c r="Y425" s="17" t="str">
        <f t="shared" si="171"/>
        <v/>
      </c>
      <c r="Z425" s="53"/>
      <c r="AA425" s="16" t="str">
        <f t="shared" si="172"/>
        <v/>
      </c>
      <c r="AB425" s="53"/>
      <c r="AC425" s="17" t="str">
        <f t="shared" si="182"/>
        <v/>
      </c>
      <c r="AD425" s="53"/>
      <c r="AE425" s="16" t="str">
        <f t="shared" si="173"/>
        <v/>
      </c>
      <c r="AF425" s="53"/>
      <c r="AG425" s="17" t="str">
        <f t="shared" si="174"/>
        <v/>
      </c>
      <c r="AH425" s="53"/>
      <c r="AI425" s="17" t="str">
        <f t="shared" si="183"/>
        <v/>
      </c>
      <c r="AJ425" s="53"/>
      <c r="AK425" s="17" t="str">
        <f t="shared" si="175"/>
        <v/>
      </c>
      <c r="AL425" s="18" t="e">
        <f t="shared" si="184"/>
        <v>#VALUE!</v>
      </c>
      <c r="AM425" s="54"/>
      <c r="AN425" s="55"/>
      <c r="AO425" s="21" t="e">
        <f t="shared" si="176"/>
        <v>#DIV/0!</v>
      </c>
      <c r="AP425" s="22" t="e">
        <f t="shared" si="185"/>
        <v>#DIV/0!</v>
      </c>
      <c r="AQ425" s="56"/>
      <c r="AR425" s="13">
        <f t="shared" si="186"/>
        <v>0</v>
      </c>
      <c r="AS425" s="18" t="e">
        <f t="shared" si="187"/>
        <v>#DIV/0!</v>
      </c>
      <c r="AT425" s="24" t="e">
        <f t="shared" ca="1" si="188"/>
        <v>#DIV/0!</v>
      </c>
      <c r="AU425" s="24" t="e">
        <f t="shared" si="189"/>
        <v>#VALUE!</v>
      </c>
      <c r="AV425" s="24" t="e">
        <f t="shared" si="190"/>
        <v>#VALUE!</v>
      </c>
      <c r="AW425" s="24" t="e">
        <f t="shared" si="191"/>
        <v>#DIV/0!</v>
      </c>
      <c r="AX425" s="147" t="e">
        <f t="shared" ca="1" si="192"/>
        <v>#DIV/0!</v>
      </c>
      <c r="AY425" s="117"/>
    </row>
    <row r="426" spans="1:51" x14ac:dyDescent="0.25">
      <c r="A426" s="58"/>
      <c r="B426" s="44"/>
      <c r="C426" s="44"/>
      <c r="D426" s="44"/>
      <c r="E426" s="44"/>
      <c r="F426" s="44"/>
      <c r="G426" s="129">
        <f t="shared" ca="1" si="167"/>
        <v>43617</v>
      </c>
      <c r="H426" s="51"/>
      <c r="I426" s="119"/>
      <c r="J426" s="1">
        <f t="shared" ca="1" si="177"/>
        <v>119.41956239019827</v>
      </c>
      <c r="K426" s="2" t="e">
        <f t="shared" ca="1" si="178"/>
        <v>#DIV/0!</v>
      </c>
      <c r="L426" s="117" t="e">
        <f t="shared" ca="1" si="193"/>
        <v>#DIV/0!</v>
      </c>
      <c r="M426" s="119"/>
      <c r="N426" s="16" t="str">
        <f t="shared" si="179"/>
        <v/>
      </c>
      <c r="O426" s="119"/>
      <c r="P426" s="16" t="str">
        <f t="shared" si="180"/>
        <v/>
      </c>
      <c r="Q426" s="119"/>
      <c r="R426" s="16" t="str">
        <f t="shared" si="181"/>
        <v/>
      </c>
      <c r="S426" s="119"/>
      <c r="T426" s="17" t="str">
        <f t="shared" si="168"/>
        <v/>
      </c>
      <c r="U426" s="119"/>
      <c r="V426" s="17" t="str">
        <f t="shared" si="169"/>
        <v/>
      </c>
      <c r="W426" s="125" t="e">
        <f t="shared" si="170"/>
        <v>#VALUE!</v>
      </c>
      <c r="X426" s="119"/>
      <c r="Y426" s="17" t="str">
        <f t="shared" si="171"/>
        <v/>
      </c>
      <c r="Z426" s="119"/>
      <c r="AA426" s="16" t="str">
        <f t="shared" si="172"/>
        <v/>
      </c>
      <c r="AB426" s="119"/>
      <c r="AC426" s="17" t="str">
        <f t="shared" si="182"/>
        <v/>
      </c>
      <c r="AD426" s="119"/>
      <c r="AE426" s="16" t="str">
        <f t="shared" si="173"/>
        <v/>
      </c>
      <c r="AF426" s="119"/>
      <c r="AG426" s="17" t="str">
        <f t="shared" si="174"/>
        <v/>
      </c>
      <c r="AH426" s="119"/>
      <c r="AI426" s="17" t="str">
        <f t="shared" si="183"/>
        <v/>
      </c>
      <c r="AJ426" s="119"/>
      <c r="AK426" s="17" t="str">
        <f t="shared" si="175"/>
        <v/>
      </c>
      <c r="AL426" s="18" t="e">
        <f t="shared" si="184"/>
        <v>#VALUE!</v>
      </c>
      <c r="AM426" s="23"/>
      <c r="AN426" s="19"/>
      <c r="AO426" s="21" t="e">
        <f t="shared" si="176"/>
        <v>#DIV/0!</v>
      </c>
      <c r="AP426" s="22" t="e">
        <f t="shared" si="185"/>
        <v>#DIV/0!</v>
      </c>
      <c r="AQ426" s="20"/>
      <c r="AR426" s="13">
        <f t="shared" si="186"/>
        <v>0</v>
      </c>
      <c r="AS426" s="18" t="e">
        <f t="shared" si="187"/>
        <v>#DIV/0!</v>
      </c>
      <c r="AT426" s="24" t="e">
        <f t="shared" ca="1" si="188"/>
        <v>#DIV/0!</v>
      </c>
      <c r="AU426" s="24" t="e">
        <f t="shared" si="189"/>
        <v>#VALUE!</v>
      </c>
      <c r="AV426" s="24" t="e">
        <f t="shared" si="190"/>
        <v>#VALUE!</v>
      </c>
      <c r="AW426" s="24" t="e">
        <f t="shared" si="191"/>
        <v>#DIV/0!</v>
      </c>
      <c r="AX426" s="147" t="e">
        <f t="shared" ca="1" si="192"/>
        <v>#DIV/0!</v>
      </c>
      <c r="AY426" s="117"/>
    </row>
    <row r="427" spans="1:51" x14ac:dyDescent="0.25">
      <c r="A427" s="59"/>
      <c r="B427" s="52"/>
      <c r="C427" s="52"/>
      <c r="D427" s="52"/>
      <c r="E427" s="52"/>
      <c r="F427" s="52"/>
      <c r="G427" s="129">
        <f t="shared" ca="1" si="167"/>
        <v>43617</v>
      </c>
      <c r="H427" s="74"/>
      <c r="I427" s="53"/>
      <c r="J427" s="1">
        <f t="shared" ca="1" si="177"/>
        <v>119.41956239019827</v>
      </c>
      <c r="K427" s="2" t="e">
        <f t="shared" ca="1" si="178"/>
        <v>#DIV/0!</v>
      </c>
      <c r="L427" s="117" t="e">
        <f t="shared" ca="1" si="193"/>
        <v>#DIV/0!</v>
      </c>
      <c r="M427" s="53"/>
      <c r="N427" s="16" t="str">
        <f t="shared" si="179"/>
        <v/>
      </c>
      <c r="O427" s="53"/>
      <c r="P427" s="16" t="str">
        <f t="shared" si="180"/>
        <v/>
      </c>
      <c r="Q427" s="53"/>
      <c r="R427" s="16" t="str">
        <f t="shared" si="181"/>
        <v/>
      </c>
      <c r="S427" s="53"/>
      <c r="T427" s="17" t="str">
        <f t="shared" si="168"/>
        <v/>
      </c>
      <c r="U427" s="53"/>
      <c r="V427" s="17" t="str">
        <f t="shared" si="169"/>
        <v/>
      </c>
      <c r="W427" s="125" t="e">
        <f t="shared" si="170"/>
        <v>#VALUE!</v>
      </c>
      <c r="X427" s="53"/>
      <c r="Y427" s="17" t="str">
        <f t="shared" si="171"/>
        <v/>
      </c>
      <c r="Z427" s="53"/>
      <c r="AA427" s="16" t="str">
        <f t="shared" si="172"/>
        <v/>
      </c>
      <c r="AB427" s="53"/>
      <c r="AC427" s="17" t="str">
        <f t="shared" si="182"/>
        <v/>
      </c>
      <c r="AD427" s="53"/>
      <c r="AE427" s="16" t="str">
        <f t="shared" si="173"/>
        <v/>
      </c>
      <c r="AF427" s="53"/>
      <c r="AG427" s="17" t="str">
        <f t="shared" si="174"/>
        <v/>
      </c>
      <c r="AH427" s="53"/>
      <c r="AI427" s="17" t="str">
        <f t="shared" si="183"/>
        <v/>
      </c>
      <c r="AJ427" s="53"/>
      <c r="AK427" s="17" t="str">
        <f t="shared" si="175"/>
        <v/>
      </c>
      <c r="AL427" s="18" t="e">
        <f t="shared" si="184"/>
        <v>#VALUE!</v>
      </c>
      <c r="AM427" s="54"/>
      <c r="AN427" s="55"/>
      <c r="AO427" s="21" t="e">
        <f t="shared" si="176"/>
        <v>#DIV/0!</v>
      </c>
      <c r="AP427" s="22" t="e">
        <f t="shared" si="185"/>
        <v>#DIV/0!</v>
      </c>
      <c r="AQ427" s="56"/>
      <c r="AR427" s="13">
        <f t="shared" si="186"/>
        <v>0</v>
      </c>
      <c r="AS427" s="18" t="e">
        <f t="shared" si="187"/>
        <v>#DIV/0!</v>
      </c>
      <c r="AT427" s="24" t="e">
        <f t="shared" ca="1" si="188"/>
        <v>#DIV/0!</v>
      </c>
      <c r="AU427" s="24" t="e">
        <f t="shared" si="189"/>
        <v>#VALUE!</v>
      </c>
      <c r="AV427" s="24" t="e">
        <f t="shared" si="190"/>
        <v>#VALUE!</v>
      </c>
      <c r="AW427" s="24" t="e">
        <f t="shared" si="191"/>
        <v>#DIV/0!</v>
      </c>
      <c r="AX427" s="147" t="e">
        <f t="shared" ca="1" si="192"/>
        <v>#DIV/0!</v>
      </c>
      <c r="AY427" s="117"/>
    </row>
    <row r="428" spans="1:51" x14ac:dyDescent="0.25">
      <c r="A428" s="58"/>
      <c r="B428" s="44"/>
      <c r="C428" s="44"/>
      <c r="D428" s="44"/>
      <c r="E428" s="44"/>
      <c r="F428" s="44"/>
      <c r="G428" s="129">
        <f t="shared" ca="1" si="167"/>
        <v>43617</v>
      </c>
      <c r="H428" s="51"/>
      <c r="I428" s="119"/>
      <c r="J428" s="1">
        <f t="shared" ca="1" si="177"/>
        <v>119.41956239019827</v>
      </c>
      <c r="K428" s="2" t="e">
        <f t="shared" ca="1" si="178"/>
        <v>#DIV/0!</v>
      </c>
      <c r="L428" s="117" t="e">
        <f t="shared" ca="1" si="193"/>
        <v>#DIV/0!</v>
      </c>
      <c r="M428" s="119"/>
      <c r="N428" s="16" t="str">
        <f t="shared" si="179"/>
        <v/>
      </c>
      <c r="O428" s="119"/>
      <c r="P428" s="16" t="str">
        <f t="shared" si="180"/>
        <v/>
      </c>
      <c r="Q428" s="119"/>
      <c r="R428" s="16" t="str">
        <f t="shared" si="181"/>
        <v/>
      </c>
      <c r="S428" s="119"/>
      <c r="T428" s="17" t="str">
        <f t="shared" si="168"/>
        <v/>
      </c>
      <c r="U428" s="119"/>
      <c r="V428" s="17" t="str">
        <f t="shared" si="169"/>
        <v/>
      </c>
      <c r="W428" s="125" t="e">
        <f t="shared" si="170"/>
        <v>#VALUE!</v>
      </c>
      <c r="X428" s="119"/>
      <c r="Y428" s="17" t="str">
        <f t="shared" si="171"/>
        <v/>
      </c>
      <c r="Z428" s="119"/>
      <c r="AA428" s="16" t="str">
        <f t="shared" si="172"/>
        <v/>
      </c>
      <c r="AB428" s="119"/>
      <c r="AC428" s="17" t="str">
        <f t="shared" si="182"/>
        <v/>
      </c>
      <c r="AD428" s="119"/>
      <c r="AE428" s="16" t="str">
        <f t="shared" si="173"/>
        <v/>
      </c>
      <c r="AF428" s="119"/>
      <c r="AG428" s="17" t="str">
        <f t="shared" si="174"/>
        <v/>
      </c>
      <c r="AH428" s="119"/>
      <c r="AI428" s="17" t="str">
        <f t="shared" si="183"/>
        <v/>
      </c>
      <c r="AJ428" s="119"/>
      <c r="AK428" s="17" t="str">
        <f t="shared" si="175"/>
        <v/>
      </c>
      <c r="AL428" s="18" t="e">
        <f t="shared" si="184"/>
        <v>#VALUE!</v>
      </c>
      <c r="AM428" s="23"/>
      <c r="AN428" s="19"/>
      <c r="AO428" s="21" t="e">
        <f t="shared" si="176"/>
        <v>#DIV/0!</v>
      </c>
      <c r="AP428" s="22" t="e">
        <f t="shared" si="185"/>
        <v>#DIV/0!</v>
      </c>
      <c r="AQ428" s="20"/>
      <c r="AR428" s="13">
        <f t="shared" si="186"/>
        <v>0</v>
      </c>
      <c r="AS428" s="18" t="e">
        <f t="shared" si="187"/>
        <v>#DIV/0!</v>
      </c>
      <c r="AT428" s="24" t="e">
        <f t="shared" ca="1" si="188"/>
        <v>#DIV/0!</v>
      </c>
      <c r="AU428" s="24" t="e">
        <f t="shared" si="189"/>
        <v>#VALUE!</v>
      </c>
      <c r="AV428" s="24" t="e">
        <f t="shared" si="190"/>
        <v>#VALUE!</v>
      </c>
      <c r="AW428" s="24" t="e">
        <f t="shared" si="191"/>
        <v>#DIV/0!</v>
      </c>
      <c r="AX428" s="147" t="e">
        <f t="shared" ca="1" si="192"/>
        <v>#DIV/0!</v>
      </c>
      <c r="AY428" s="117"/>
    </row>
    <row r="429" spans="1:51" x14ac:dyDescent="0.25">
      <c r="A429" s="59"/>
      <c r="B429" s="52"/>
      <c r="C429" s="52"/>
      <c r="D429" s="52"/>
      <c r="E429" s="52"/>
      <c r="F429" s="52"/>
      <c r="G429" s="129">
        <f t="shared" ca="1" si="167"/>
        <v>43617</v>
      </c>
      <c r="H429" s="74"/>
      <c r="I429" s="53"/>
      <c r="J429" s="1">
        <f t="shared" ca="1" si="177"/>
        <v>119.41956239019827</v>
      </c>
      <c r="K429" s="2" t="e">
        <f t="shared" ca="1" si="178"/>
        <v>#DIV/0!</v>
      </c>
      <c r="L429" s="117" t="e">
        <f t="shared" ca="1" si="193"/>
        <v>#DIV/0!</v>
      </c>
      <c r="M429" s="53"/>
      <c r="N429" s="16" t="str">
        <f t="shared" si="179"/>
        <v/>
      </c>
      <c r="O429" s="53"/>
      <c r="P429" s="16" t="str">
        <f t="shared" si="180"/>
        <v/>
      </c>
      <c r="Q429" s="53"/>
      <c r="R429" s="16" t="str">
        <f t="shared" si="181"/>
        <v/>
      </c>
      <c r="S429" s="53"/>
      <c r="T429" s="17" t="str">
        <f t="shared" si="168"/>
        <v/>
      </c>
      <c r="U429" s="53"/>
      <c r="V429" s="17" t="str">
        <f t="shared" si="169"/>
        <v/>
      </c>
      <c r="W429" s="125" t="e">
        <f t="shared" si="170"/>
        <v>#VALUE!</v>
      </c>
      <c r="X429" s="53"/>
      <c r="Y429" s="17" t="str">
        <f t="shared" si="171"/>
        <v/>
      </c>
      <c r="Z429" s="53"/>
      <c r="AA429" s="16" t="str">
        <f t="shared" si="172"/>
        <v/>
      </c>
      <c r="AB429" s="53"/>
      <c r="AC429" s="17" t="str">
        <f t="shared" si="182"/>
        <v/>
      </c>
      <c r="AD429" s="53"/>
      <c r="AE429" s="16" t="str">
        <f t="shared" si="173"/>
        <v/>
      </c>
      <c r="AF429" s="53"/>
      <c r="AG429" s="17" t="str">
        <f t="shared" si="174"/>
        <v/>
      </c>
      <c r="AH429" s="53"/>
      <c r="AI429" s="17" t="str">
        <f t="shared" si="183"/>
        <v/>
      </c>
      <c r="AJ429" s="53"/>
      <c r="AK429" s="17" t="str">
        <f t="shared" si="175"/>
        <v/>
      </c>
      <c r="AL429" s="18" t="e">
        <f t="shared" si="184"/>
        <v>#VALUE!</v>
      </c>
      <c r="AM429" s="54"/>
      <c r="AN429" s="55"/>
      <c r="AO429" s="21" t="e">
        <f t="shared" si="176"/>
        <v>#DIV/0!</v>
      </c>
      <c r="AP429" s="22" t="e">
        <f t="shared" si="185"/>
        <v>#DIV/0!</v>
      </c>
      <c r="AQ429" s="56"/>
      <c r="AR429" s="13">
        <f t="shared" si="186"/>
        <v>0</v>
      </c>
      <c r="AS429" s="18" t="e">
        <f t="shared" si="187"/>
        <v>#DIV/0!</v>
      </c>
      <c r="AT429" s="24" t="e">
        <f t="shared" ca="1" si="188"/>
        <v>#DIV/0!</v>
      </c>
      <c r="AU429" s="24" t="e">
        <f t="shared" si="189"/>
        <v>#VALUE!</v>
      </c>
      <c r="AV429" s="24" t="e">
        <f t="shared" si="190"/>
        <v>#VALUE!</v>
      </c>
      <c r="AW429" s="24" t="e">
        <f t="shared" si="191"/>
        <v>#DIV/0!</v>
      </c>
      <c r="AX429" s="147" t="e">
        <f t="shared" ca="1" si="192"/>
        <v>#DIV/0!</v>
      </c>
      <c r="AY429" s="117"/>
    </row>
    <row r="430" spans="1:51" x14ac:dyDescent="0.25">
      <c r="A430" s="58"/>
      <c r="B430" s="44"/>
      <c r="C430" s="44"/>
      <c r="D430" s="44"/>
      <c r="E430" s="44"/>
      <c r="F430" s="44"/>
      <c r="G430" s="129">
        <f t="shared" ca="1" si="167"/>
        <v>43617</v>
      </c>
      <c r="H430" s="51"/>
      <c r="I430" s="119"/>
      <c r="J430" s="1">
        <f t="shared" ca="1" si="177"/>
        <v>119.41956239019827</v>
      </c>
      <c r="K430" s="2" t="e">
        <f t="shared" ca="1" si="178"/>
        <v>#DIV/0!</v>
      </c>
      <c r="L430" s="117" t="e">
        <f t="shared" ca="1" si="193"/>
        <v>#DIV/0!</v>
      </c>
      <c r="M430" s="119"/>
      <c r="N430" s="16" t="str">
        <f t="shared" si="179"/>
        <v/>
      </c>
      <c r="O430" s="119"/>
      <c r="P430" s="16" t="str">
        <f t="shared" si="180"/>
        <v/>
      </c>
      <c r="Q430" s="119"/>
      <c r="R430" s="16" t="str">
        <f t="shared" si="181"/>
        <v/>
      </c>
      <c r="S430" s="119"/>
      <c r="T430" s="17" t="str">
        <f t="shared" si="168"/>
        <v/>
      </c>
      <c r="U430" s="119"/>
      <c r="V430" s="17" t="str">
        <f t="shared" si="169"/>
        <v/>
      </c>
      <c r="W430" s="125" t="e">
        <f t="shared" si="170"/>
        <v>#VALUE!</v>
      </c>
      <c r="X430" s="119"/>
      <c r="Y430" s="17" t="str">
        <f t="shared" si="171"/>
        <v/>
      </c>
      <c r="Z430" s="119"/>
      <c r="AA430" s="16" t="str">
        <f t="shared" si="172"/>
        <v/>
      </c>
      <c r="AB430" s="119"/>
      <c r="AC430" s="17" t="str">
        <f t="shared" si="182"/>
        <v/>
      </c>
      <c r="AD430" s="119"/>
      <c r="AE430" s="16" t="str">
        <f t="shared" si="173"/>
        <v/>
      </c>
      <c r="AF430" s="119"/>
      <c r="AG430" s="17" t="str">
        <f t="shared" si="174"/>
        <v/>
      </c>
      <c r="AH430" s="119"/>
      <c r="AI430" s="17" t="str">
        <f t="shared" si="183"/>
        <v/>
      </c>
      <c r="AJ430" s="119"/>
      <c r="AK430" s="17" t="str">
        <f t="shared" si="175"/>
        <v/>
      </c>
      <c r="AL430" s="18" t="e">
        <f t="shared" si="184"/>
        <v>#VALUE!</v>
      </c>
      <c r="AM430" s="23"/>
      <c r="AN430" s="19"/>
      <c r="AO430" s="21" t="e">
        <f t="shared" si="176"/>
        <v>#DIV/0!</v>
      </c>
      <c r="AP430" s="22" t="e">
        <f t="shared" si="185"/>
        <v>#DIV/0!</v>
      </c>
      <c r="AQ430" s="20"/>
      <c r="AR430" s="13">
        <f t="shared" si="186"/>
        <v>0</v>
      </c>
      <c r="AS430" s="18" t="e">
        <f t="shared" si="187"/>
        <v>#DIV/0!</v>
      </c>
      <c r="AT430" s="24" t="e">
        <f t="shared" ca="1" si="188"/>
        <v>#DIV/0!</v>
      </c>
      <c r="AU430" s="24" t="e">
        <f t="shared" si="189"/>
        <v>#VALUE!</v>
      </c>
      <c r="AV430" s="24" t="e">
        <f t="shared" si="190"/>
        <v>#VALUE!</v>
      </c>
      <c r="AW430" s="24" t="e">
        <f t="shared" si="191"/>
        <v>#DIV/0!</v>
      </c>
      <c r="AX430" s="147" t="e">
        <f t="shared" ca="1" si="192"/>
        <v>#DIV/0!</v>
      </c>
      <c r="AY430" s="117"/>
    </row>
    <row r="431" spans="1:51" x14ac:dyDescent="0.25">
      <c r="A431" s="59"/>
      <c r="B431" s="52"/>
      <c r="C431" s="52"/>
      <c r="D431" s="52"/>
      <c r="E431" s="52"/>
      <c r="F431" s="52"/>
      <c r="G431" s="129">
        <f t="shared" ca="1" si="167"/>
        <v>43617</v>
      </c>
      <c r="H431" s="74"/>
      <c r="I431" s="53"/>
      <c r="J431" s="1">
        <f t="shared" ca="1" si="177"/>
        <v>119.41956239019827</v>
      </c>
      <c r="K431" s="2" t="e">
        <f t="shared" ca="1" si="178"/>
        <v>#DIV/0!</v>
      </c>
      <c r="L431" s="117" t="e">
        <f t="shared" ca="1" si="193"/>
        <v>#DIV/0!</v>
      </c>
      <c r="M431" s="53"/>
      <c r="N431" s="16" t="str">
        <f t="shared" si="179"/>
        <v/>
      </c>
      <c r="O431" s="53"/>
      <c r="P431" s="16" t="str">
        <f t="shared" si="180"/>
        <v/>
      </c>
      <c r="Q431" s="53"/>
      <c r="R431" s="16" t="str">
        <f t="shared" si="181"/>
        <v/>
      </c>
      <c r="S431" s="53"/>
      <c r="T431" s="17" t="str">
        <f t="shared" si="168"/>
        <v/>
      </c>
      <c r="U431" s="53"/>
      <c r="V431" s="17" t="str">
        <f t="shared" si="169"/>
        <v/>
      </c>
      <c r="W431" s="125" t="e">
        <f t="shared" si="170"/>
        <v>#VALUE!</v>
      </c>
      <c r="X431" s="53"/>
      <c r="Y431" s="17" t="str">
        <f t="shared" si="171"/>
        <v/>
      </c>
      <c r="Z431" s="53"/>
      <c r="AA431" s="16" t="str">
        <f t="shared" si="172"/>
        <v/>
      </c>
      <c r="AB431" s="53"/>
      <c r="AC431" s="17" t="str">
        <f t="shared" si="182"/>
        <v/>
      </c>
      <c r="AD431" s="53"/>
      <c r="AE431" s="16" t="str">
        <f t="shared" si="173"/>
        <v/>
      </c>
      <c r="AF431" s="53"/>
      <c r="AG431" s="17" t="str">
        <f t="shared" si="174"/>
        <v/>
      </c>
      <c r="AH431" s="53"/>
      <c r="AI431" s="17" t="str">
        <f t="shared" si="183"/>
        <v/>
      </c>
      <c r="AJ431" s="53"/>
      <c r="AK431" s="17" t="str">
        <f t="shared" si="175"/>
        <v/>
      </c>
      <c r="AL431" s="18" t="e">
        <f t="shared" si="184"/>
        <v>#VALUE!</v>
      </c>
      <c r="AM431" s="54"/>
      <c r="AN431" s="55"/>
      <c r="AO431" s="21" t="e">
        <f t="shared" si="176"/>
        <v>#DIV/0!</v>
      </c>
      <c r="AP431" s="22" t="e">
        <f t="shared" si="185"/>
        <v>#DIV/0!</v>
      </c>
      <c r="AQ431" s="56"/>
      <c r="AR431" s="13">
        <f t="shared" si="186"/>
        <v>0</v>
      </c>
      <c r="AS431" s="18" t="e">
        <f t="shared" si="187"/>
        <v>#DIV/0!</v>
      </c>
      <c r="AT431" s="24" t="e">
        <f t="shared" ca="1" si="188"/>
        <v>#DIV/0!</v>
      </c>
      <c r="AU431" s="24" t="e">
        <f t="shared" si="189"/>
        <v>#VALUE!</v>
      </c>
      <c r="AV431" s="24" t="e">
        <f t="shared" si="190"/>
        <v>#VALUE!</v>
      </c>
      <c r="AW431" s="24" t="e">
        <f t="shared" si="191"/>
        <v>#DIV/0!</v>
      </c>
      <c r="AX431" s="147" t="e">
        <f t="shared" ca="1" si="192"/>
        <v>#DIV/0!</v>
      </c>
      <c r="AY431" s="117"/>
    </row>
    <row r="432" spans="1:51" x14ac:dyDescent="0.25">
      <c r="A432" s="58"/>
      <c r="B432" s="44"/>
      <c r="C432" s="44"/>
      <c r="D432" s="44"/>
      <c r="E432" s="44"/>
      <c r="F432" s="44"/>
      <c r="G432" s="129">
        <f t="shared" ca="1" si="167"/>
        <v>43617</v>
      </c>
      <c r="H432" s="51"/>
      <c r="I432" s="119"/>
      <c r="J432" s="1">
        <f t="shared" ca="1" si="177"/>
        <v>119.41956239019827</v>
      </c>
      <c r="K432" s="2" t="e">
        <f t="shared" ca="1" si="178"/>
        <v>#DIV/0!</v>
      </c>
      <c r="L432" s="117" t="e">
        <f t="shared" ca="1" si="193"/>
        <v>#DIV/0!</v>
      </c>
      <c r="M432" s="119"/>
      <c r="N432" s="16" t="str">
        <f t="shared" si="179"/>
        <v/>
      </c>
      <c r="O432" s="119"/>
      <c r="P432" s="16" t="str">
        <f t="shared" si="180"/>
        <v/>
      </c>
      <c r="Q432" s="119"/>
      <c r="R432" s="16" t="str">
        <f t="shared" si="181"/>
        <v/>
      </c>
      <c r="S432" s="119"/>
      <c r="T432" s="17" t="str">
        <f t="shared" si="168"/>
        <v/>
      </c>
      <c r="U432" s="119"/>
      <c r="V432" s="17" t="str">
        <f t="shared" si="169"/>
        <v/>
      </c>
      <c r="W432" s="125" t="e">
        <f t="shared" si="170"/>
        <v>#VALUE!</v>
      </c>
      <c r="X432" s="119"/>
      <c r="Y432" s="17" t="str">
        <f t="shared" si="171"/>
        <v/>
      </c>
      <c r="Z432" s="119"/>
      <c r="AA432" s="16" t="str">
        <f t="shared" si="172"/>
        <v/>
      </c>
      <c r="AB432" s="119"/>
      <c r="AC432" s="17" t="str">
        <f t="shared" si="182"/>
        <v/>
      </c>
      <c r="AD432" s="119"/>
      <c r="AE432" s="16" t="str">
        <f t="shared" si="173"/>
        <v/>
      </c>
      <c r="AF432" s="119"/>
      <c r="AG432" s="17" t="str">
        <f t="shared" si="174"/>
        <v/>
      </c>
      <c r="AH432" s="119"/>
      <c r="AI432" s="17" t="str">
        <f t="shared" si="183"/>
        <v/>
      </c>
      <c r="AJ432" s="119"/>
      <c r="AK432" s="17" t="str">
        <f t="shared" si="175"/>
        <v/>
      </c>
      <c r="AL432" s="18" t="e">
        <f t="shared" si="184"/>
        <v>#VALUE!</v>
      </c>
      <c r="AM432" s="23"/>
      <c r="AN432" s="19"/>
      <c r="AO432" s="21" t="e">
        <f t="shared" si="176"/>
        <v>#DIV/0!</v>
      </c>
      <c r="AP432" s="22" t="e">
        <f t="shared" si="185"/>
        <v>#DIV/0!</v>
      </c>
      <c r="AQ432" s="20"/>
      <c r="AR432" s="13">
        <f t="shared" si="186"/>
        <v>0</v>
      </c>
      <c r="AS432" s="18" t="e">
        <f t="shared" si="187"/>
        <v>#DIV/0!</v>
      </c>
      <c r="AT432" s="24" t="e">
        <f t="shared" ca="1" si="188"/>
        <v>#DIV/0!</v>
      </c>
      <c r="AU432" s="24" t="e">
        <f t="shared" si="189"/>
        <v>#VALUE!</v>
      </c>
      <c r="AV432" s="24" t="e">
        <f t="shared" si="190"/>
        <v>#VALUE!</v>
      </c>
      <c r="AW432" s="24" t="e">
        <f t="shared" si="191"/>
        <v>#DIV/0!</v>
      </c>
      <c r="AX432" s="147" t="e">
        <f t="shared" ca="1" si="192"/>
        <v>#DIV/0!</v>
      </c>
      <c r="AY432" s="117"/>
    </row>
    <row r="433" spans="1:51" x14ac:dyDescent="0.25">
      <c r="A433" s="59"/>
      <c r="B433" s="52"/>
      <c r="C433" s="52"/>
      <c r="D433" s="52"/>
      <c r="E433" s="52"/>
      <c r="F433" s="52"/>
      <c r="G433" s="129">
        <f t="shared" ca="1" si="167"/>
        <v>43617</v>
      </c>
      <c r="H433" s="74"/>
      <c r="I433" s="53"/>
      <c r="J433" s="1">
        <f t="shared" ca="1" si="177"/>
        <v>119.41956239019827</v>
      </c>
      <c r="K433" s="2" t="e">
        <f t="shared" ca="1" si="178"/>
        <v>#DIV/0!</v>
      </c>
      <c r="L433" s="117" t="e">
        <f t="shared" ca="1" si="193"/>
        <v>#DIV/0!</v>
      </c>
      <c r="M433" s="53"/>
      <c r="N433" s="16" t="str">
        <f t="shared" si="179"/>
        <v/>
      </c>
      <c r="O433" s="53"/>
      <c r="P433" s="16" t="str">
        <f t="shared" si="180"/>
        <v/>
      </c>
      <c r="Q433" s="53"/>
      <c r="R433" s="16" t="str">
        <f t="shared" si="181"/>
        <v/>
      </c>
      <c r="S433" s="53"/>
      <c r="T433" s="17" t="str">
        <f t="shared" si="168"/>
        <v/>
      </c>
      <c r="U433" s="53"/>
      <c r="V433" s="17" t="str">
        <f t="shared" si="169"/>
        <v/>
      </c>
      <c r="W433" s="125" t="e">
        <f t="shared" si="170"/>
        <v>#VALUE!</v>
      </c>
      <c r="X433" s="53"/>
      <c r="Y433" s="17" t="str">
        <f t="shared" si="171"/>
        <v/>
      </c>
      <c r="Z433" s="53"/>
      <c r="AA433" s="16" t="str">
        <f t="shared" si="172"/>
        <v/>
      </c>
      <c r="AB433" s="53"/>
      <c r="AC433" s="17" t="str">
        <f t="shared" si="182"/>
        <v/>
      </c>
      <c r="AD433" s="53"/>
      <c r="AE433" s="16" t="str">
        <f t="shared" si="173"/>
        <v/>
      </c>
      <c r="AF433" s="53"/>
      <c r="AG433" s="17" t="str">
        <f t="shared" si="174"/>
        <v/>
      </c>
      <c r="AH433" s="53"/>
      <c r="AI433" s="17" t="str">
        <f t="shared" si="183"/>
        <v/>
      </c>
      <c r="AJ433" s="53"/>
      <c r="AK433" s="17" t="str">
        <f t="shared" si="175"/>
        <v/>
      </c>
      <c r="AL433" s="18" t="e">
        <f t="shared" si="184"/>
        <v>#VALUE!</v>
      </c>
      <c r="AM433" s="54"/>
      <c r="AN433" s="55"/>
      <c r="AO433" s="21" t="e">
        <f t="shared" si="176"/>
        <v>#DIV/0!</v>
      </c>
      <c r="AP433" s="22" t="e">
        <f t="shared" si="185"/>
        <v>#DIV/0!</v>
      </c>
      <c r="AQ433" s="56"/>
      <c r="AR433" s="13">
        <f t="shared" si="186"/>
        <v>0</v>
      </c>
      <c r="AS433" s="18" t="e">
        <f t="shared" si="187"/>
        <v>#DIV/0!</v>
      </c>
      <c r="AT433" s="24" t="e">
        <f t="shared" ca="1" si="188"/>
        <v>#DIV/0!</v>
      </c>
      <c r="AU433" s="24" t="e">
        <f t="shared" si="189"/>
        <v>#VALUE!</v>
      </c>
      <c r="AV433" s="24" t="e">
        <f t="shared" si="190"/>
        <v>#VALUE!</v>
      </c>
      <c r="AW433" s="24" t="e">
        <f t="shared" si="191"/>
        <v>#DIV/0!</v>
      </c>
      <c r="AX433" s="147" t="e">
        <f t="shared" ca="1" si="192"/>
        <v>#DIV/0!</v>
      </c>
      <c r="AY433" s="117"/>
    </row>
    <row r="434" spans="1:51" x14ac:dyDescent="0.25">
      <c r="A434" s="58"/>
      <c r="B434" s="44"/>
      <c r="C434" s="44"/>
      <c r="D434" s="44"/>
      <c r="E434" s="44"/>
      <c r="F434" s="44"/>
      <c r="G434" s="129">
        <f t="shared" ca="1" si="167"/>
        <v>43617</v>
      </c>
      <c r="H434" s="51"/>
      <c r="I434" s="119"/>
      <c r="J434" s="1">
        <f t="shared" ca="1" si="177"/>
        <v>119.41956239019827</v>
      </c>
      <c r="K434" s="2" t="e">
        <f t="shared" ca="1" si="178"/>
        <v>#DIV/0!</v>
      </c>
      <c r="L434" s="117" t="e">
        <f t="shared" ca="1" si="193"/>
        <v>#DIV/0!</v>
      </c>
      <c r="M434" s="119"/>
      <c r="N434" s="16" t="str">
        <f t="shared" si="179"/>
        <v/>
      </c>
      <c r="O434" s="119"/>
      <c r="P434" s="16" t="str">
        <f t="shared" si="180"/>
        <v/>
      </c>
      <c r="Q434" s="119"/>
      <c r="R434" s="16" t="str">
        <f t="shared" si="181"/>
        <v/>
      </c>
      <c r="S434" s="119"/>
      <c r="T434" s="17" t="str">
        <f t="shared" si="168"/>
        <v/>
      </c>
      <c r="U434" s="119"/>
      <c r="V434" s="17" t="str">
        <f t="shared" si="169"/>
        <v/>
      </c>
      <c r="W434" s="125" t="e">
        <f t="shared" si="170"/>
        <v>#VALUE!</v>
      </c>
      <c r="X434" s="119"/>
      <c r="Y434" s="17" t="str">
        <f t="shared" si="171"/>
        <v/>
      </c>
      <c r="Z434" s="119"/>
      <c r="AA434" s="16" t="str">
        <f t="shared" si="172"/>
        <v/>
      </c>
      <c r="AB434" s="119"/>
      <c r="AC434" s="17" t="str">
        <f t="shared" si="182"/>
        <v/>
      </c>
      <c r="AD434" s="119"/>
      <c r="AE434" s="16" t="str">
        <f t="shared" si="173"/>
        <v/>
      </c>
      <c r="AF434" s="119"/>
      <c r="AG434" s="17" t="str">
        <f t="shared" si="174"/>
        <v/>
      </c>
      <c r="AH434" s="119"/>
      <c r="AI434" s="17" t="str">
        <f t="shared" si="183"/>
        <v/>
      </c>
      <c r="AJ434" s="119"/>
      <c r="AK434" s="17" t="str">
        <f t="shared" si="175"/>
        <v/>
      </c>
      <c r="AL434" s="18" t="e">
        <f t="shared" si="184"/>
        <v>#VALUE!</v>
      </c>
      <c r="AM434" s="23"/>
      <c r="AN434" s="19"/>
      <c r="AO434" s="21" t="e">
        <f t="shared" si="176"/>
        <v>#DIV/0!</v>
      </c>
      <c r="AP434" s="22" t="e">
        <f t="shared" si="185"/>
        <v>#DIV/0!</v>
      </c>
      <c r="AQ434" s="20"/>
      <c r="AR434" s="13">
        <f t="shared" si="186"/>
        <v>0</v>
      </c>
      <c r="AS434" s="18" t="e">
        <f t="shared" si="187"/>
        <v>#DIV/0!</v>
      </c>
      <c r="AT434" s="24" t="e">
        <f t="shared" ca="1" si="188"/>
        <v>#DIV/0!</v>
      </c>
      <c r="AU434" s="24" t="e">
        <f t="shared" si="189"/>
        <v>#VALUE!</v>
      </c>
      <c r="AV434" s="24" t="e">
        <f t="shared" si="190"/>
        <v>#VALUE!</v>
      </c>
      <c r="AW434" s="24" t="e">
        <f t="shared" si="191"/>
        <v>#DIV/0!</v>
      </c>
      <c r="AX434" s="147" t="e">
        <f t="shared" ca="1" si="192"/>
        <v>#DIV/0!</v>
      </c>
      <c r="AY434" s="117"/>
    </row>
    <row r="435" spans="1:51" x14ac:dyDescent="0.25">
      <c r="A435" s="59"/>
      <c r="B435" s="52"/>
      <c r="C435" s="52"/>
      <c r="D435" s="52"/>
      <c r="E435" s="52"/>
      <c r="F435" s="52"/>
      <c r="G435" s="129">
        <f t="shared" ca="1" si="167"/>
        <v>43617</v>
      </c>
      <c r="H435" s="74"/>
      <c r="I435" s="53"/>
      <c r="J435" s="1">
        <f t="shared" ca="1" si="177"/>
        <v>119.41956239019827</v>
      </c>
      <c r="K435" s="2" t="e">
        <f t="shared" ca="1" si="178"/>
        <v>#DIV/0!</v>
      </c>
      <c r="L435" s="117" t="e">
        <f t="shared" ca="1" si="193"/>
        <v>#DIV/0!</v>
      </c>
      <c r="M435" s="53"/>
      <c r="N435" s="16" t="str">
        <f t="shared" si="179"/>
        <v/>
      </c>
      <c r="O435" s="53"/>
      <c r="P435" s="16" t="str">
        <f t="shared" si="180"/>
        <v/>
      </c>
      <c r="Q435" s="53"/>
      <c r="R435" s="16" t="str">
        <f t="shared" si="181"/>
        <v/>
      </c>
      <c r="S435" s="53"/>
      <c r="T435" s="17" t="str">
        <f t="shared" si="168"/>
        <v/>
      </c>
      <c r="U435" s="53"/>
      <c r="V435" s="17" t="str">
        <f t="shared" si="169"/>
        <v/>
      </c>
      <c r="W435" s="125" t="e">
        <f t="shared" si="170"/>
        <v>#VALUE!</v>
      </c>
      <c r="X435" s="53"/>
      <c r="Y435" s="17" t="str">
        <f t="shared" si="171"/>
        <v/>
      </c>
      <c r="Z435" s="53"/>
      <c r="AA435" s="16" t="str">
        <f t="shared" si="172"/>
        <v/>
      </c>
      <c r="AB435" s="53"/>
      <c r="AC435" s="17" t="str">
        <f t="shared" si="182"/>
        <v/>
      </c>
      <c r="AD435" s="53"/>
      <c r="AE435" s="16" t="str">
        <f t="shared" si="173"/>
        <v/>
      </c>
      <c r="AF435" s="53"/>
      <c r="AG435" s="17" t="str">
        <f t="shared" si="174"/>
        <v/>
      </c>
      <c r="AH435" s="53"/>
      <c r="AI435" s="17" t="str">
        <f t="shared" si="183"/>
        <v/>
      </c>
      <c r="AJ435" s="53"/>
      <c r="AK435" s="17" t="str">
        <f t="shared" si="175"/>
        <v/>
      </c>
      <c r="AL435" s="18" t="e">
        <f t="shared" si="184"/>
        <v>#VALUE!</v>
      </c>
      <c r="AM435" s="54"/>
      <c r="AN435" s="55"/>
      <c r="AO435" s="21" t="e">
        <f t="shared" si="176"/>
        <v>#DIV/0!</v>
      </c>
      <c r="AP435" s="22" t="e">
        <f t="shared" si="185"/>
        <v>#DIV/0!</v>
      </c>
      <c r="AQ435" s="56"/>
      <c r="AR435" s="13">
        <f t="shared" si="186"/>
        <v>0</v>
      </c>
      <c r="AS435" s="18" t="e">
        <f t="shared" si="187"/>
        <v>#DIV/0!</v>
      </c>
      <c r="AT435" s="24" t="e">
        <f t="shared" ca="1" si="188"/>
        <v>#DIV/0!</v>
      </c>
      <c r="AU435" s="24" t="e">
        <f t="shared" si="189"/>
        <v>#VALUE!</v>
      </c>
      <c r="AV435" s="24" t="e">
        <f t="shared" si="190"/>
        <v>#VALUE!</v>
      </c>
      <c r="AW435" s="24" t="e">
        <f t="shared" si="191"/>
        <v>#DIV/0!</v>
      </c>
      <c r="AX435" s="147" t="e">
        <f t="shared" ca="1" si="192"/>
        <v>#DIV/0!</v>
      </c>
      <c r="AY435" s="117"/>
    </row>
    <row r="436" spans="1:51" x14ac:dyDescent="0.25">
      <c r="A436" s="58"/>
      <c r="B436" s="44"/>
      <c r="C436" s="44"/>
      <c r="D436" s="44"/>
      <c r="E436" s="44"/>
      <c r="F436" s="44"/>
      <c r="G436" s="129">
        <f t="shared" ca="1" si="167"/>
        <v>43617</v>
      </c>
      <c r="H436" s="51"/>
      <c r="I436" s="119"/>
      <c r="J436" s="1">
        <f t="shared" ca="1" si="177"/>
        <v>119.41956239019827</v>
      </c>
      <c r="K436" s="2" t="e">
        <f t="shared" ca="1" si="178"/>
        <v>#DIV/0!</v>
      </c>
      <c r="L436" s="117" t="e">
        <f t="shared" ca="1" si="193"/>
        <v>#DIV/0!</v>
      </c>
      <c r="M436" s="119"/>
      <c r="N436" s="16" t="str">
        <f t="shared" si="179"/>
        <v/>
      </c>
      <c r="O436" s="119"/>
      <c r="P436" s="16" t="str">
        <f t="shared" si="180"/>
        <v/>
      </c>
      <c r="Q436" s="119"/>
      <c r="R436" s="16" t="str">
        <f t="shared" si="181"/>
        <v/>
      </c>
      <c r="S436" s="119"/>
      <c r="T436" s="17" t="str">
        <f t="shared" si="168"/>
        <v/>
      </c>
      <c r="U436" s="119"/>
      <c r="V436" s="17" t="str">
        <f t="shared" si="169"/>
        <v/>
      </c>
      <c r="W436" s="125" t="e">
        <f t="shared" si="170"/>
        <v>#VALUE!</v>
      </c>
      <c r="X436" s="119"/>
      <c r="Y436" s="17" t="str">
        <f t="shared" si="171"/>
        <v/>
      </c>
      <c r="Z436" s="119"/>
      <c r="AA436" s="16" t="str">
        <f t="shared" si="172"/>
        <v/>
      </c>
      <c r="AB436" s="119"/>
      <c r="AC436" s="17" t="str">
        <f t="shared" si="182"/>
        <v/>
      </c>
      <c r="AD436" s="119"/>
      <c r="AE436" s="16" t="str">
        <f t="shared" si="173"/>
        <v/>
      </c>
      <c r="AF436" s="119"/>
      <c r="AG436" s="17" t="str">
        <f t="shared" si="174"/>
        <v/>
      </c>
      <c r="AH436" s="119"/>
      <c r="AI436" s="17" t="str">
        <f t="shared" si="183"/>
        <v/>
      </c>
      <c r="AJ436" s="119"/>
      <c r="AK436" s="17" t="str">
        <f t="shared" si="175"/>
        <v/>
      </c>
      <c r="AL436" s="18" t="e">
        <f t="shared" si="184"/>
        <v>#VALUE!</v>
      </c>
      <c r="AM436" s="23"/>
      <c r="AN436" s="19"/>
      <c r="AO436" s="21" t="e">
        <f t="shared" si="176"/>
        <v>#DIV/0!</v>
      </c>
      <c r="AP436" s="22" t="e">
        <f t="shared" si="185"/>
        <v>#DIV/0!</v>
      </c>
      <c r="AQ436" s="20"/>
      <c r="AR436" s="13">
        <f t="shared" si="186"/>
        <v>0</v>
      </c>
      <c r="AS436" s="18" t="e">
        <f t="shared" si="187"/>
        <v>#DIV/0!</v>
      </c>
      <c r="AT436" s="24" t="e">
        <f t="shared" ca="1" si="188"/>
        <v>#DIV/0!</v>
      </c>
      <c r="AU436" s="24" t="e">
        <f t="shared" si="189"/>
        <v>#VALUE!</v>
      </c>
      <c r="AV436" s="24" t="e">
        <f t="shared" si="190"/>
        <v>#VALUE!</v>
      </c>
      <c r="AW436" s="24" t="e">
        <f t="shared" si="191"/>
        <v>#DIV/0!</v>
      </c>
      <c r="AX436" s="147" t="e">
        <f t="shared" ca="1" si="192"/>
        <v>#DIV/0!</v>
      </c>
      <c r="AY436" s="117"/>
    </row>
    <row r="437" spans="1:51" x14ac:dyDescent="0.25">
      <c r="A437" s="59"/>
      <c r="B437" s="52"/>
      <c r="C437" s="52"/>
      <c r="D437" s="52"/>
      <c r="E437" s="52"/>
      <c r="F437" s="52"/>
      <c r="G437" s="129">
        <f t="shared" ca="1" si="167"/>
        <v>43617</v>
      </c>
      <c r="H437" s="74"/>
      <c r="I437" s="53"/>
      <c r="J437" s="1">
        <f t="shared" ca="1" si="177"/>
        <v>119.41956239019827</v>
      </c>
      <c r="K437" s="2" t="e">
        <f t="shared" ca="1" si="178"/>
        <v>#DIV/0!</v>
      </c>
      <c r="L437" s="117" t="e">
        <f t="shared" ca="1" si="193"/>
        <v>#DIV/0!</v>
      </c>
      <c r="M437" s="53"/>
      <c r="N437" s="16" t="str">
        <f t="shared" si="179"/>
        <v/>
      </c>
      <c r="O437" s="53"/>
      <c r="P437" s="16" t="str">
        <f t="shared" si="180"/>
        <v/>
      </c>
      <c r="Q437" s="53"/>
      <c r="R437" s="16" t="str">
        <f t="shared" si="181"/>
        <v/>
      </c>
      <c r="S437" s="53"/>
      <c r="T437" s="17" t="str">
        <f t="shared" si="168"/>
        <v/>
      </c>
      <c r="U437" s="53"/>
      <c r="V437" s="17" t="str">
        <f t="shared" si="169"/>
        <v/>
      </c>
      <c r="W437" s="125" t="e">
        <f t="shared" si="170"/>
        <v>#VALUE!</v>
      </c>
      <c r="X437" s="53"/>
      <c r="Y437" s="17" t="str">
        <f t="shared" si="171"/>
        <v/>
      </c>
      <c r="Z437" s="53"/>
      <c r="AA437" s="16" t="str">
        <f t="shared" si="172"/>
        <v/>
      </c>
      <c r="AB437" s="53"/>
      <c r="AC437" s="17" t="str">
        <f t="shared" si="182"/>
        <v/>
      </c>
      <c r="AD437" s="53"/>
      <c r="AE437" s="16" t="str">
        <f t="shared" si="173"/>
        <v/>
      </c>
      <c r="AF437" s="53"/>
      <c r="AG437" s="17" t="str">
        <f t="shared" si="174"/>
        <v/>
      </c>
      <c r="AH437" s="53"/>
      <c r="AI437" s="17" t="str">
        <f t="shared" si="183"/>
        <v/>
      </c>
      <c r="AJ437" s="53"/>
      <c r="AK437" s="17" t="str">
        <f t="shared" si="175"/>
        <v/>
      </c>
      <c r="AL437" s="18" t="e">
        <f t="shared" si="184"/>
        <v>#VALUE!</v>
      </c>
      <c r="AM437" s="54"/>
      <c r="AN437" s="55"/>
      <c r="AO437" s="21" t="e">
        <f t="shared" si="176"/>
        <v>#DIV/0!</v>
      </c>
      <c r="AP437" s="22" t="e">
        <f t="shared" si="185"/>
        <v>#DIV/0!</v>
      </c>
      <c r="AQ437" s="56"/>
      <c r="AR437" s="13">
        <f t="shared" si="186"/>
        <v>0</v>
      </c>
      <c r="AS437" s="18" t="e">
        <f t="shared" si="187"/>
        <v>#DIV/0!</v>
      </c>
      <c r="AT437" s="24" t="e">
        <f t="shared" ca="1" si="188"/>
        <v>#DIV/0!</v>
      </c>
      <c r="AU437" s="24" t="e">
        <f t="shared" si="189"/>
        <v>#VALUE!</v>
      </c>
      <c r="AV437" s="24" t="e">
        <f t="shared" si="190"/>
        <v>#VALUE!</v>
      </c>
      <c r="AW437" s="24" t="e">
        <f t="shared" si="191"/>
        <v>#DIV/0!</v>
      </c>
      <c r="AX437" s="147" t="e">
        <f t="shared" ca="1" si="192"/>
        <v>#DIV/0!</v>
      </c>
      <c r="AY437" s="117"/>
    </row>
    <row r="438" spans="1:51" x14ac:dyDescent="0.25">
      <c r="A438" s="58"/>
      <c r="B438" s="44"/>
      <c r="C438" s="44"/>
      <c r="D438" s="44"/>
      <c r="E438" s="44"/>
      <c r="F438" s="44"/>
      <c r="G438" s="129">
        <f t="shared" ca="1" si="167"/>
        <v>43617</v>
      </c>
      <c r="H438" s="51"/>
      <c r="I438" s="119"/>
      <c r="J438" s="1">
        <f t="shared" ca="1" si="177"/>
        <v>119.41956239019827</v>
      </c>
      <c r="K438" s="2" t="e">
        <f t="shared" ca="1" si="178"/>
        <v>#DIV/0!</v>
      </c>
      <c r="L438" s="117" t="e">
        <f t="shared" ca="1" si="193"/>
        <v>#DIV/0!</v>
      </c>
      <c r="M438" s="119"/>
      <c r="N438" s="16" t="str">
        <f t="shared" si="179"/>
        <v/>
      </c>
      <c r="O438" s="119"/>
      <c r="P438" s="16" t="str">
        <f t="shared" si="180"/>
        <v/>
      </c>
      <c r="Q438" s="119"/>
      <c r="R438" s="16" t="str">
        <f t="shared" si="181"/>
        <v/>
      </c>
      <c r="S438" s="119"/>
      <c r="T438" s="17" t="str">
        <f t="shared" si="168"/>
        <v/>
      </c>
      <c r="U438" s="119"/>
      <c r="V438" s="17" t="str">
        <f t="shared" si="169"/>
        <v/>
      </c>
      <c r="W438" s="125" t="e">
        <f t="shared" si="170"/>
        <v>#VALUE!</v>
      </c>
      <c r="X438" s="119"/>
      <c r="Y438" s="17" t="str">
        <f t="shared" si="171"/>
        <v/>
      </c>
      <c r="Z438" s="119"/>
      <c r="AA438" s="16" t="str">
        <f t="shared" si="172"/>
        <v/>
      </c>
      <c r="AB438" s="119"/>
      <c r="AC438" s="17" t="str">
        <f t="shared" si="182"/>
        <v/>
      </c>
      <c r="AD438" s="119"/>
      <c r="AE438" s="16" t="str">
        <f t="shared" si="173"/>
        <v/>
      </c>
      <c r="AF438" s="119"/>
      <c r="AG438" s="17" t="str">
        <f t="shared" si="174"/>
        <v/>
      </c>
      <c r="AH438" s="119"/>
      <c r="AI438" s="17" t="str">
        <f t="shared" si="183"/>
        <v/>
      </c>
      <c r="AJ438" s="119"/>
      <c r="AK438" s="17" t="str">
        <f t="shared" si="175"/>
        <v/>
      </c>
      <c r="AL438" s="18" t="e">
        <f t="shared" si="184"/>
        <v>#VALUE!</v>
      </c>
      <c r="AM438" s="23"/>
      <c r="AN438" s="19"/>
      <c r="AO438" s="21" t="e">
        <f t="shared" si="176"/>
        <v>#DIV/0!</v>
      </c>
      <c r="AP438" s="22" t="e">
        <f t="shared" si="185"/>
        <v>#DIV/0!</v>
      </c>
      <c r="AQ438" s="20"/>
      <c r="AR438" s="13">
        <f t="shared" si="186"/>
        <v>0</v>
      </c>
      <c r="AS438" s="18" t="e">
        <f t="shared" si="187"/>
        <v>#DIV/0!</v>
      </c>
      <c r="AT438" s="24" t="e">
        <f t="shared" ca="1" si="188"/>
        <v>#DIV/0!</v>
      </c>
      <c r="AU438" s="24" t="e">
        <f t="shared" si="189"/>
        <v>#VALUE!</v>
      </c>
      <c r="AV438" s="24" t="e">
        <f t="shared" si="190"/>
        <v>#VALUE!</v>
      </c>
      <c r="AW438" s="24" t="e">
        <f t="shared" si="191"/>
        <v>#DIV/0!</v>
      </c>
      <c r="AX438" s="147" t="e">
        <f t="shared" ca="1" si="192"/>
        <v>#DIV/0!</v>
      </c>
      <c r="AY438" s="117"/>
    </row>
    <row r="439" spans="1:51" x14ac:dyDescent="0.25">
      <c r="A439" s="59"/>
      <c r="B439" s="52"/>
      <c r="C439" s="52"/>
      <c r="D439" s="52"/>
      <c r="E439" s="52"/>
      <c r="F439" s="52"/>
      <c r="G439" s="129">
        <f t="shared" ca="1" si="167"/>
        <v>43617</v>
      </c>
      <c r="H439" s="74"/>
      <c r="I439" s="53"/>
      <c r="J439" s="1">
        <f t="shared" ca="1" si="177"/>
        <v>119.41956239019827</v>
      </c>
      <c r="K439" s="2" t="e">
        <f t="shared" ca="1" si="178"/>
        <v>#DIV/0!</v>
      </c>
      <c r="L439" s="117" t="e">
        <f t="shared" ca="1" si="193"/>
        <v>#DIV/0!</v>
      </c>
      <c r="M439" s="53"/>
      <c r="N439" s="16" t="str">
        <f t="shared" si="179"/>
        <v/>
      </c>
      <c r="O439" s="53"/>
      <c r="P439" s="16" t="str">
        <f t="shared" si="180"/>
        <v/>
      </c>
      <c r="Q439" s="53"/>
      <c r="R439" s="16" t="str">
        <f t="shared" si="181"/>
        <v/>
      </c>
      <c r="S439" s="53"/>
      <c r="T439" s="17" t="str">
        <f t="shared" si="168"/>
        <v/>
      </c>
      <c r="U439" s="53"/>
      <c r="V439" s="17" t="str">
        <f t="shared" si="169"/>
        <v/>
      </c>
      <c r="W439" s="125" t="e">
        <f t="shared" si="170"/>
        <v>#VALUE!</v>
      </c>
      <c r="X439" s="53"/>
      <c r="Y439" s="17" t="str">
        <f t="shared" si="171"/>
        <v/>
      </c>
      <c r="Z439" s="53"/>
      <c r="AA439" s="16" t="str">
        <f t="shared" si="172"/>
        <v/>
      </c>
      <c r="AB439" s="53"/>
      <c r="AC439" s="17" t="str">
        <f t="shared" si="182"/>
        <v/>
      </c>
      <c r="AD439" s="53"/>
      <c r="AE439" s="16" t="str">
        <f t="shared" si="173"/>
        <v/>
      </c>
      <c r="AF439" s="53"/>
      <c r="AG439" s="17" t="str">
        <f t="shared" si="174"/>
        <v/>
      </c>
      <c r="AH439" s="53"/>
      <c r="AI439" s="17" t="str">
        <f t="shared" si="183"/>
        <v/>
      </c>
      <c r="AJ439" s="53"/>
      <c r="AK439" s="17" t="str">
        <f t="shared" si="175"/>
        <v/>
      </c>
      <c r="AL439" s="18" t="e">
        <f t="shared" si="184"/>
        <v>#VALUE!</v>
      </c>
      <c r="AM439" s="54"/>
      <c r="AN439" s="55"/>
      <c r="AO439" s="21" t="e">
        <f t="shared" si="176"/>
        <v>#DIV/0!</v>
      </c>
      <c r="AP439" s="22" t="e">
        <f t="shared" si="185"/>
        <v>#DIV/0!</v>
      </c>
      <c r="AQ439" s="56"/>
      <c r="AR439" s="13">
        <f t="shared" si="186"/>
        <v>0</v>
      </c>
      <c r="AS439" s="18" t="e">
        <f t="shared" si="187"/>
        <v>#DIV/0!</v>
      </c>
      <c r="AT439" s="24" t="e">
        <f t="shared" ca="1" si="188"/>
        <v>#DIV/0!</v>
      </c>
      <c r="AU439" s="24" t="e">
        <f t="shared" si="189"/>
        <v>#VALUE!</v>
      </c>
      <c r="AV439" s="24" t="e">
        <f t="shared" si="190"/>
        <v>#VALUE!</v>
      </c>
      <c r="AW439" s="24" t="e">
        <f t="shared" si="191"/>
        <v>#DIV/0!</v>
      </c>
      <c r="AX439" s="147" t="e">
        <f t="shared" ca="1" si="192"/>
        <v>#DIV/0!</v>
      </c>
      <c r="AY439" s="117"/>
    </row>
    <row r="440" spans="1:51" x14ac:dyDescent="0.25">
      <c r="A440" s="58"/>
      <c r="B440" s="44"/>
      <c r="C440" s="44"/>
      <c r="D440" s="44"/>
      <c r="E440" s="44"/>
      <c r="F440" s="44"/>
      <c r="G440" s="129">
        <f t="shared" ca="1" si="167"/>
        <v>43617</v>
      </c>
      <c r="H440" s="51"/>
      <c r="I440" s="119"/>
      <c r="J440" s="1">
        <f t="shared" ca="1" si="177"/>
        <v>119.41956239019827</v>
      </c>
      <c r="K440" s="2" t="e">
        <f t="shared" ca="1" si="178"/>
        <v>#DIV/0!</v>
      </c>
      <c r="L440" s="117" t="e">
        <f t="shared" ca="1" si="193"/>
        <v>#DIV/0!</v>
      </c>
      <c r="M440" s="119"/>
      <c r="N440" s="16" t="str">
        <f t="shared" si="179"/>
        <v/>
      </c>
      <c r="O440" s="119"/>
      <c r="P440" s="16" t="str">
        <f t="shared" si="180"/>
        <v/>
      </c>
      <c r="Q440" s="119"/>
      <c r="R440" s="16" t="str">
        <f t="shared" si="181"/>
        <v/>
      </c>
      <c r="S440" s="119"/>
      <c r="T440" s="17" t="str">
        <f t="shared" si="168"/>
        <v/>
      </c>
      <c r="U440" s="119"/>
      <c r="V440" s="17" t="str">
        <f t="shared" si="169"/>
        <v/>
      </c>
      <c r="W440" s="125" t="e">
        <f t="shared" si="170"/>
        <v>#VALUE!</v>
      </c>
      <c r="X440" s="119"/>
      <c r="Y440" s="17" t="str">
        <f t="shared" si="171"/>
        <v/>
      </c>
      <c r="Z440" s="119"/>
      <c r="AA440" s="16" t="str">
        <f t="shared" si="172"/>
        <v/>
      </c>
      <c r="AB440" s="119"/>
      <c r="AC440" s="17" t="str">
        <f t="shared" si="182"/>
        <v/>
      </c>
      <c r="AD440" s="119"/>
      <c r="AE440" s="16" t="str">
        <f t="shared" si="173"/>
        <v/>
      </c>
      <c r="AF440" s="119"/>
      <c r="AG440" s="17" t="str">
        <f t="shared" si="174"/>
        <v/>
      </c>
      <c r="AH440" s="119"/>
      <c r="AI440" s="17" t="str">
        <f t="shared" si="183"/>
        <v/>
      </c>
      <c r="AJ440" s="119"/>
      <c r="AK440" s="17" t="str">
        <f t="shared" si="175"/>
        <v/>
      </c>
      <c r="AL440" s="18" t="e">
        <f t="shared" si="184"/>
        <v>#VALUE!</v>
      </c>
      <c r="AM440" s="23"/>
      <c r="AN440" s="19"/>
      <c r="AO440" s="21" t="e">
        <f t="shared" si="176"/>
        <v>#DIV/0!</v>
      </c>
      <c r="AP440" s="22" t="e">
        <f t="shared" si="185"/>
        <v>#DIV/0!</v>
      </c>
      <c r="AQ440" s="20"/>
      <c r="AR440" s="13">
        <f t="shared" si="186"/>
        <v>0</v>
      </c>
      <c r="AS440" s="18" t="e">
        <f t="shared" si="187"/>
        <v>#DIV/0!</v>
      </c>
      <c r="AT440" s="24" t="e">
        <f t="shared" ca="1" si="188"/>
        <v>#DIV/0!</v>
      </c>
      <c r="AU440" s="24" t="e">
        <f t="shared" si="189"/>
        <v>#VALUE!</v>
      </c>
      <c r="AV440" s="24" t="e">
        <f t="shared" si="190"/>
        <v>#VALUE!</v>
      </c>
      <c r="AW440" s="24" t="e">
        <f t="shared" si="191"/>
        <v>#DIV/0!</v>
      </c>
      <c r="AX440" s="147" t="e">
        <f t="shared" ca="1" si="192"/>
        <v>#DIV/0!</v>
      </c>
      <c r="AY440" s="117"/>
    </row>
    <row r="441" spans="1:51" x14ac:dyDescent="0.25">
      <c r="A441" s="59"/>
      <c r="B441" s="52"/>
      <c r="C441" s="52"/>
      <c r="D441" s="52"/>
      <c r="E441" s="52"/>
      <c r="F441" s="52"/>
      <c r="G441" s="129">
        <f t="shared" ca="1" si="167"/>
        <v>43617</v>
      </c>
      <c r="H441" s="74"/>
      <c r="I441" s="53"/>
      <c r="J441" s="1">
        <f t="shared" ca="1" si="177"/>
        <v>119.41956239019827</v>
      </c>
      <c r="K441" s="2" t="e">
        <f t="shared" ca="1" si="178"/>
        <v>#DIV/0!</v>
      </c>
      <c r="L441" s="117" t="e">
        <f t="shared" ca="1" si="193"/>
        <v>#DIV/0!</v>
      </c>
      <c r="M441" s="53"/>
      <c r="N441" s="16" t="str">
        <f t="shared" si="179"/>
        <v/>
      </c>
      <c r="O441" s="53"/>
      <c r="P441" s="16" t="str">
        <f t="shared" si="180"/>
        <v/>
      </c>
      <c r="Q441" s="53"/>
      <c r="R441" s="16" t="str">
        <f t="shared" si="181"/>
        <v/>
      </c>
      <c r="S441" s="53"/>
      <c r="T441" s="17" t="str">
        <f t="shared" si="168"/>
        <v/>
      </c>
      <c r="U441" s="53"/>
      <c r="V441" s="17" t="str">
        <f t="shared" si="169"/>
        <v/>
      </c>
      <c r="W441" s="125" t="e">
        <f t="shared" si="170"/>
        <v>#VALUE!</v>
      </c>
      <c r="X441" s="53"/>
      <c r="Y441" s="17" t="str">
        <f t="shared" si="171"/>
        <v/>
      </c>
      <c r="Z441" s="53"/>
      <c r="AA441" s="16" t="str">
        <f t="shared" si="172"/>
        <v/>
      </c>
      <c r="AB441" s="53"/>
      <c r="AC441" s="17" t="str">
        <f t="shared" si="182"/>
        <v/>
      </c>
      <c r="AD441" s="53"/>
      <c r="AE441" s="16" t="str">
        <f t="shared" si="173"/>
        <v/>
      </c>
      <c r="AF441" s="53"/>
      <c r="AG441" s="17" t="str">
        <f t="shared" si="174"/>
        <v/>
      </c>
      <c r="AH441" s="53"/>
      <c r="AI441" s="17" t="str">
        <f t="shared" si="183"/>
        <v/>
      </c>
      <c r="AJ441" s="53"/>
      <c r="AK441" s="17" t="str">
        <f t="shared" si="175"/>
        <v/>
      </c>
      <c r="AL441" s="18" t="e">
        <f t="shared" si="184"/>
        <v>#VALUE!</v>
      </c>
      <c r="AM441" s="54"/>
      <c r="AN441" s="55"/>
      <c r="AO441" s="21" t="e">
        <f t="shared" si="176"/>
        <v>#DIV/0!</v>
      </c>
      <c r="AP441" s="22" t="e">
        <f t="shared" si="185"/>
        <v>#DIV/0!</v>
      </c>
      <c r="AQ441" s="56"/>
      <c r="AR441" s="13">
        <f t="shared" si="186"/>
        <v>0</v>
      </c>
      <c r="AS441" s="18" t="e">
        <f t="shared" si="187"/>
        <v>#DIV/0!</v>
      </c>
      <c r="AT441" s="24" t="e">
        <f t="shared" ca="1" si="188"/>
        <v>#DIV/0!</v>
      </c>
      <c r="AU441" s="24" t="e">
        <f t="shared" si="189"/>
        <v>#VALUE!</v>
      </c>
      <c r="AV441" s="24" t="e">
        <f t="shared" si="190"/>
        <v>#VALUE!</v>
      </c>
      <c r="AW441" s="24" t="e">
        <f t="shared" si="191"/>
        <v>#DIV/0!</v>
      </c>
      <c r="AX441" s="147" t="e">
        <f t="shared" ca="1" si="192"/>
        <v>#DIV/0!</v>
      </c>
      <c r="AY441" s="117"/>
    </row>
    <row r="442" spans="1:51" x14ac:dyDescent="0.25">
      <c r="A442" s="58"/>
      <c r="B442" s="44"/>
      <c r="C442" s="44"/>
      <c r="D442" s="44"/>
      <c r="E442" s="44"/>
      <c r="F442" s="44"/>
      <c r="G442" s="129">
        <f t="shared" ca="1" si="167"/>
        <v>43617</v>
      </c>
      <c r="H442" s="51"/>
      <c r="I442" s="119"/>
      <c r="J442" s="1">
        <f t="shared" ca="1" si="177"/>
        <v>119.41956239019827</v>
      </c>
      <c r="K442" s="2" t="e">
        <f t="shared" ca="1" si="178"/>
        <v>#DIV/0!</v>
      </c>
      <c r="L442" s="117" t="e">
        <f t="shared" ca="1" si="193"/>
        <v>#DIV/0!</v>
      </c>
      <c r="M442" s="119"/>
      <c r="N442" s="16" t="str">
        <f t="shared" si="179"/>
        <v/>
      </c>
      <c r="O442" s="119"/>
      <c r="P442" s="16" t="str">
        <f t="shared" si="180"/>
        <v/>
      </c>
      <c r="Q442" s="119"/>
      <c r="R442" s="16" t="str">
        <f t="shared" si="181"/>
        <v/>
      </c>
      <c r="S442" s="119"/>
      <c r="T442" s="17" t="str">
        <f t="shared" si="168"/>
        <v/>
      </c>
      <c r="U442" s="119"/>
      <c r="V442" s="17" t="str">
        <f t="shared" si="169"/>
        <v/>
      </c>
      <c r="W442" s="125" t="e">
        <f t="shared" si="170"/>
        <v>#VALUE!</v>
      </c>
      <c r="X442" s="119"/>
      <c r="Y442" s="17" t="str">
        <f t="shared" si="171"/>
        <v/>
      </c>
      <c r="Z442" s="119"/>
      <c r="AA442" s="16" t="str">
        <f t="shared" si="172"/>
        <v/>
      </c>
      <c r="AB442" s="119"/>
      <c r="AC442" s="17" t="str">
        <f t="shared" si="182"/>
        <v/>
      </c>
      <c r="AD442" s="119"/>
      <c r="AE442" s="16" t="str">
        <f t="shared" si="173"/>
        <v/>
      </c>
      <c r="AF442" s="119"/>
      <c r="AG442" s="17" t="str">
        <f t="shared" si="174"/>
        <v/>
      </c>
      <c r="AH442" s="119"/>
      <c r="AI442" s="17" t="str">
        <f t="shared" si="183"/>
        <v/>
      </c>
      <c r="AJ442" s="119"/>
      <c r="AK442" s="17" t="str">
        <f t="shared" si="175"/>
        <v/>
      </c>
      <c r="AL442" s="18" t="e">
        <f t="shared" si="184"/>
        <v>#VALUE!</v>
      </c>
      <c r="AM442" s="23"/>
      <c r="AN442" s="19"/>
      <c r="AO442" s="21" t="e">
        <f t="shared" si="176"/>
        <v>#DIV/0!</v>
      </c>
      <c r="AP442" s="22" t="e">
        <f t="shared" si="185"/>
        <v>#DIV/0!</v>
      </c>
      <c r="AQ442" s="20"/>
      <c r="AR442" s="13">
        <f t="shared" si="186"/>
        <v>0</v>
      </c>
      <c r="AS442" s="18" t="e">
        <f t="shared" si="187"/>
        <v>#DIV/0!</v>
      </c>
      <c r="AT442" s="24" t="e">
        <f t="shared" ca="1" si="188"/>
        <v>#DIV/0!</v>
      </c>
      <c r="AU442" s="24" t="e">
        <f t="shared" si="189"/>
        <v>#VALUE!</v>
      </c>
      <c r="AV442" s="24" t="e">
        <f t="shared" si="190"/>
        <v>#VALUE!</v>
      </c>
      <c r="AW442" s="24" t="e">
        <f t="shared" si="191"/>
        <v>#DIV/0!</v>
      </c>
      <c r="AX442" s="147" t="e">
        <f t="shared" ca="1" si="192"/>
        <v>#DIV/0!</v>
      </c>
      <c r="AY442" s="117"/>
    </row>
    <row r="443" spans="1:51" x14ac:dyDescent="0.25">
      <c r="A443" s="59"/>
      <c r="B443" s="52"/>
      <c r="C443" s="52"/>
      <c r="D443" s="52"/>
      <c r="E443" s="52"/>
      <c r="F443" s="52"/>
      <c r="G443" s="129">
        <f t="shared" ca="1" si="167"/>
        <v>43617</v>
      </c>
      <c r="H443" s="74"/>
      <c r="I443" s="53"/>
      <c r="J443" s="1">
        <f t="shared" ca="1" si="177"/>
        <v>119.41956239019827</v>
      </c>
      <c r="K443" s="2" t="e">
        <f t="shared" ca="1" si="178"/>
        <v>#DIV/0!</v>
      </c>
      <c r="L443" s="117" t="e">
        <f t="shared" ca="1" si="193"/>
        <v>#DIV/0!</v>
      </c>
      <c r="M443" s="53"/>
      <c r="N443" s="16" t="str">
        <f t="shared" si="179"/>
        <v/>
      </c>
      <c r="O443" s="53"/>
      <c r="P443" s="16" t="str">
        <f t="shared" si="180"/>
        <v/>
      </c>
      <c r="Q443" s="53"/>
      <c r="R443" s="16" t="str">
        <f t="shared" si="181"/>
        <v/>
      </c>
      <c r="S443" s="53"/>
      <c r="T443" s="17" t="str">
        <f t="shared" si="168"/>
        <v/>
      </c>
      <c r="U443" s="53"/>
      <c r="V443" s="17" t="str">
        <f t="shared" si="169"/>
        <v/>
      </c>
      <c r="W443" s="125" t="e">
        <f t="shared" si="170"/>
        <v>#VALUE!</v>
      </c>
      <c r="X443" s="53"/>
      <c r="Y443" s="17" t="str">
        <f t="shared" si="171"/>
        <v/>
      </c>
      <c r="Z443" s="53"/>
      <c r="AA443" s="16" t="str">
        <f t="shared" si="172"/>
        <v/>
      </c>
      <c r="AB443" s="53"/>
      <c r="AC443" s="17" t="str">
        <f t="shared" si="182"/>
        <v/>
      </c>
      <c r="AD443" s="53"/>
      <c r="AE443" s="16" t="str">
        <f t="shared" si="173"/>
        <v/>
      </c>
      <c r="AF443" s="53"/>
      <c r="AG443" s="17" t="str">
        <f t="shared" si="174"/>
        <v/>
      </c>
      <c r="AH443" s="53"/>
      <c r="AI443" s="17" t="str">
        <f t="shared" si="183"/>
        <v/>
      </c>
      <c r="AJ443" s="53"/>
      <c r="AK443" s="17" t="str">
        <f t="shared" si="175"/>
        <v/>
      </c>
      <c r="AL443" s="18" t="e">
        <f t="shared" si="184"/>
        <v>#VALUE!</v>
      </c>
      <c r="AM443" s="54"/>
      <c r="AN443" s="55"/>
      <c r="AO443" s="21" t="e">
        <f t="shared" si="176"/>
        <v>#DIV/0!</v>
      </c>
      <c r="AP443" s="22" t="e">
        <f t="shared" si="185"/>
        <v>#DIV/0!</v>
      </c>
      <c r="AQ443" s="56"/>
      <c r="AR443" s="13">
        <f t="shared" si="186"/>
        <v>0</v>
      </c>
      <c r="AS443" s="18" t="e">
        <f t="shared" si="187"/>
        <v>#DIV/0!</v>
      </c>
      <c r="AT443" s="24" t="e">
        <f t="shared" ca="1" si="188"/>
        <v>#DIV/0!</v>
      </c>
      <c r="AU443" s="24" t="e">
        <f t="shared" si="189"/>
        <v>#VALUE!</v>
      </c>
      <c r="AV443" s="24" t="e">
        <f t="shared" si="190"/>
        <v>#VALUE!</v>
      </c>
      <c r="AW443" s="24" t="e">
        <f t="shared" si="191"/>
        <v>#DIV/0!</v>
      </c>
      <c r="AX443" s="147" t="e">
        <f t="shared" ca="1" si="192"/>
        <v>#DIV/0!</v>
      </c>
      <c r="AY443" s="117"/>
    </row>
    <row r="444" spans="1:51" x14ac:dyDescent="0.25">
      <c r="A444" s="58"/>
      <c r="B444" s="44"/>
      <c r="C444" s="44"/>
      <c r="D444" s="44"/>
      <c r="E444" s="44"/>
      <c r="F444" s="44"/>
      <c r="G444" s="129">
        <f t="shared" ca="1" si="167"/>
        <v>43617</v>
      </c>
      <c r="H444" s="51"/>
      <c r="I444" s="119"/>
      <c r="J444" s="1">
        <f t="shared" ca="1" si="177"/>
        <v>119.41956239019827</v>
      </c>
      <c r="K444" s="2" t="e">
        <f t="shared" ca="1" si="178"/>
        <v>#DIV/0!</v>
      </c>
      <c r="L444" s="117" t="e">
        <f t="shared" ca="1" si="193"/>
        <v>#DIV/0!</v>
      </c>
      <c r="M444" s="119"/>
      <c r="N444" s="16" t="str">
        <f t="shared" si="179"/>
        <v/>
      </c>
      <c r="O444" s="119"/>
      <c r="P444" s="16" t="str">
        <f t="shared" si="180"/>
        <v/>
      </c>
      <c r="Q444" s="119"/>
      <c r="R444" s="16" t="str">
        <f t="shared" si="181"/>
        <v/>
      </c>
      <c r="S444" s="119"/>
      <c r="T444" s="17" t="str">
        <f t="shared" si="168"/>
        <v/>
      </c>
      <c r="U444" s="119"/>
      <c r="V444" s="17" t="str">
        <f t="shared" si="169"/>
        <v/>
      </c>
      <c r="W444" s="125" t="e">
        <f t="shared" si="170"/>
        <v>#VALUE!</v>
      </c>
      <c r="X444" s="119"/>
      <c r="Y444" s="17" t="str">
        <f t="shared" si="171"/>
        <v/>
      </c>
      <c r="Z444" s="119"/>
      <c r="AA444" s="16" t="str">
        <f t="shared" si="172"/>
        <v/>
      </c>
      <c r="AB444" s="119"/>
      <c r="AC444" s="17" t="str">
        <f t="shared" si="182"/>
        <v/>
      </c>
      <c r="AD444" s="119"/>
      <c r="AE444" s="16" t="str">
        <f t="shared" si="173"/>
        <v/>
      </c>
      <c r="AF444" s="119"/>
      <c r="AG444" s="17" t="str">
        <f t="shared" si="174"/>
        <v/>
      </c>
      <c r="AH444" s="119"/>
      <c r="AI444" s="17" t="str">
        <f t="shared" si="183"/>
        <v/>
      </c>
      <c r="AJ444" s="119"/>
      <c r="AK444" s="17" t="str">
        <f t="shared" si="175"/>
        <v/>
      </c>
      <c r="AL444" s="18" t="e">
        <f t="shared" si="184"/>
        <v>#VALUE!</v>
      </c>
      <c r="AM444" s="23"/>
      <c r="AN444" s="19"/>
      <c r="AO444" s="21" t="e">
        <f t="shared" si="176"/>
        <v>#DIV/0!</v>
      </c>
      <c r="AP444" s="22" t="e">
        <f t="shared" si="185"/>
        <v>#DIV/0!</v>
      </c>
      <c r="AQ444" s="20"/>
      <c r="AR444" s="13">
        <f t="shared" si="186"/>
        <v>0</v>
      </c>
      <c r="AS444" s="18" t="e">
        <f t="shared" si="187"/>
        <v>#DIV/0!</v>
      </c>
      <c r="AT444" s="24" t="e">
        <f t="shared" ca="1" si="188"/>
        <v>#DIV/0!</v>
      </c>
      <c r="AU444" s="24" t="e">
        <f t="shared" si="189"/>
        <v>#VALUE!</v>
      </c>
      <c r="AV444" s="24" t="e">
        <f t="shared" si="190"/>
        <v>#VALUE!</v>
      </c>
      <c r="AW444" s="24" t="e">
        <f t="shared" si="191"/>
        <v>#DIV/0!</v>
      </c>
      <c r="AX444" s="147" t="e">
        <f t="shared" ca="1" si="192"/>
        <v>#DIV/0!</v>
      </c>
      <c r="AY444" s="117"/>
    </row>
    <row r="445" spans="1:51" x14ac:dyDescent="0.25">
      <c r="A445" s="59"/>
      <c r="B445" s="52"/>
      <c r="C445" s="52"/>
      <c r="D445" s="52"/>
      <c r="E445" s="52"/>
      <c r="F445" s="52"/>
      <c r="G445" s="129">
        <f t="shared" ca="1" si="167"/>
        <v>43617</v>
      </c>
      <c r="H445" s="74"/>
      <c r="I445" s="53"/>
      <c r="J445" s="1">
        <f t="shared" ca="1" si="177"/>
        <v>119.41956239019827</v>
      </c>
      <c r="K445" s="2" t="e">
        <f t="shared" ca="1" si="178"/>
        <v>#DIV/0!</v>
      </c>
      <c r="L445" s="117" t="e">
        <f t="shared" ca="1" si="193"/>
        <v>#DIV/0!</v>
      </c>
      <c r="M445" s="53"/>
      <c r="N445" s="16" t="str">
        <f t="shared" si="179"/>
        <v/>
      </c>
      <c r="O445" s="53"/>
      <c r="P445" s="16" t="str">
        <f t="shared" si="180"/>
        <v/>
      </c>
      <c r="Q445" s="53"/>
      <c r="R445" s="16" t="str">
        <f t="shared" si="181"/>
        <v/>
      </c>
      <c r="S445" s="53"/>
      <c r="T445" s="17" t="str">
        <f t="shared" si="168"/>
        <v/>
      </c>
      <c r="U445" s="53"/>
      <c r="V445" s="17" t="str">
        <f t="shared" si="169"/>
        <v/>
      </c>
      <c r="W445" s="125" t="e">
        <f t="shared" si="170"/>
        <v>#VALUE!</v>
      </c>
      <c r="X445" s="53"/>
      <c r="Y445" s="17" t="str">
        <f t="shared" si="171"/>
        <v/>
      </c>
      <c r="Z445" s="53"/>
      <c r="AA445" s="16" t="str">
        <f t="shared" si="172"/>
        <v/>
      </c>
      <c r="AB445" s="53"/>
      <c r="AC445" s="17" t="str">
        <f t="shared" si="182"/>
        <v/>
      </c>
      <c r="AD445" s="53"/>
      <c r="AE445" s="16" t="str">
        <f t="shared" si="173"/>
        <v/>
      </c>
      <c r="AF445" s="53"/>
      <c r="AG445" s="17" t="str">
        <f t="shared" si="174"/>
        <v/>
      </c>
      <c r="AH445" s="53"/>
      <c r="AI445" s="17" t="str">
        <f t="shared" si="183"/>
        <v/>
      </c>
      <c r="AJ445" s="53"/>
      <c r="AK445" s="17" t="str">
        <f t="shared" si="175"/>
        <v/>
      </c>
      <c r="AL445" s="18" t="e">
        <f t="shared" si="184"/>
        <v>#VALUE!</v>
      </c>
      <c r="AM445" s="54"/>
      <c r="AN445" s="55"/>
      <c r="AO445" s="21" t="e">
        <f t="shared" si="176"/>
        <v>#DIV/0!</v>
      </c>
      <c r="AP445" s="22" t="e">
        <f t="shared" si="185"/>
        <v>#DIV/0!</v>
      </c>
      <c r="AQ445" s="56"/>
      <c r="AR445" s="13">
        <f t="shared" si="186"/>
        <v>0</v>
      </c>
      <c r="AS445" s="18" t="e">
        <f t="shared" si="187"/>
        <v>#DIV/0!</v>
      </c>
      <c r="AT445" s="24" t="e">
        <f t="shared" ca="1" si="188"/>
        <v>#DIV/0!</v>
      </c>
      <c r="AU445" s="24" t="e">
        <f t="shared" si="189"/>
        <v>#VALUE!</v>
      </c>
      <c r="AV445" s="24" t="e">
        <f t="shared" si="190"/>
        <v>#VALUE!</v>
      </c>
      <c r="AW445" s="24" t="e">
        <f t="shared" si="191"/>
        <v>#DIV/0!</v>
      </c>
      <c r="AX445" s="147" t="e">
        <f t="shared" ca="1" si="192"/>
        <v>#DIV/0!</v>
      </c>
      <c r="AY445" s="117"/>
    </row>
    <row r="446" spans="1:51" x14ac:dyDescent="0.25">
      <c r="A446" s="58"/>
      <c r="B446" s="44"/>
      <c r="C446" s="44"/>
      <c r="D446" s="44"/>
      <c r="E446" s="44"/>
      <c r="F446" s="44"/>
      <c r="G446" s="129">
        <f t="shared" ca="1" si="167"/>
        <v>43617</v>
      </c>
      <c r="H446" s="51"/>
      <c r="I446" s="119"/>
      <c r="J446" s="1">
        <f t="shared" ca="1" si="177"/>
        <v>119.41956239019827</v>
      </c>
      <c r="K446" s="2" t="e">
        <f t="shared" ca="1" si="178"/>
        <v>#DIV/0!</v>
      </c>
      <c r="L446" s="117" t="e">
        <f t="shared" ca="1" si="193"/>
        <v>#DIV/0!</v>
      </c>
      <c r="M446" s="119"/>
      <c r="N446" s="16" t="str">
        <f t="shared" si="179"/>
        <v/>
      </c>
      <c r="O446" s="119"/>
      <c r="P446" s="16" t="str">
        <f t="shared" si="180"/>
        <v/>
      </c>
      <c r="Q446" s="119"/>
      <c r="R446" s="16" t="str">
        <f t="shared" si="181"/>
        <v/>
      </c>
      <c r="S446" s="119"/>
      <c r="T446" s="17" t="str">
        <f t="shared" si="168"/>
        <v/>
      </c>
      <c r="U446" s="119"/>
      <c r="V446" s="17" t="str">
        <f t="shared" si="169"/>
        <v/>
      </c>
      <c r="W446" s="125" t="e">
        <f t="shared" si="170"/>
        <v>#VALUE!</v>
      </c>
      <c r="X446" s="119"/>
      <c r="Y446" s="17" t="str">
        <f t="shared" si="171"/>
        <v/>
      </c>
      <c r="Z446" s="119"/>
      <c r="AA446" s="16" t="str">
        <f t="shared" si="172"/>
        <v/>
      </c>
      <c r="AB446" s="119"/>
      <c r="AC446" s="17" t="str">
        <f t="shared" si="182"/>
        <v/>
      </c>
      <c r="AD446" s="119"/>
      <c r="AE446" s="16" t="str">
        <f t="shared" si="173"/>
        <v/>
      </c>
      <c r="AF446" s="119"/>
      <c r="AG446" s="17" t="str">
        <f t="shared" si="174"/>
        <v/>
      </c>
      <c r="AH446" s="119"/>
      <c r="AI446" s="17" t="str">
        <f t="shared" si="183"/>
        <v/>
      </c>
      <c r="AJ446" s="119"/>
      <c r="AK446" s="17" t="str">
        <f t="shared" si="175"/>
        <v/>
      </c>
      <c r="AL446" s="18" t="e">
        <f t="shared" si="184"/>
        <v>#VALUE!</v>
      </c>
      <c r="AM446" s="23"/>
      <c r="AN446" s="19"/>
      <c r="AO446" s="21" t="e">
        <f t="shared" si="176"/>
        <v>#DIV/0!</v>
      </c>
      <c r="AP446" s="22" t="e">
        <f t="shared" si="185"/>
        <v>#DIV/0!</v>
      </c>
      <c r="AQ446" s="20"/>
      <c r="AR446" s="13">
        <f t="shared" si="186"/>
        <v>0</v>
      </c>
      <c r="AS446" s="18" t="e">
        <f t="shared" si="187"/>
        <v>#DIV/0!</v>
      </c>
      <c r="AT446" s="24" t="e">
        <f t="shared" ca="1" si="188"/>
        <v>#DIV/0!</v>
      </c>
      <c r="AU446" s="24" t="e">
        <f t="shared" si="189"/>
        <v>#VALUE!</v>
      </c>
      <c r="AV446" s="24" t="e">
        <f t="shared" si="190"/>
        <v>#VALUE!</v>
      </c>
      <c r="AW446" s="24" t="e">
        <f t="shared" si="191"/>
        <v>#DIV/0!</v>
      </c>
      <c r="AX446" s="147" t="e">
        <f t="shared" ca="1" si="192"/>
        <v>#DIV/0!</v>
      </c>
      <c r="AY446" s="117"/>
    </row>
    <row r="447" spans="1:51" x14ac:dyDescent="0.25">
      <c r="A447" s="59"/>
      <c r="B447" s="52"/>
      <c r="C447" s="52"/>
      <c r="D447" s="52"/>
      <c r="E447" s="52"/>
      <c r="F447" s="52"/>
      <c r="G447" s="129">
        <f t="shared" ca="1" si="167"/>
        <v>43617</v>
      </c>
      <c r="H447" s="74"/>
      <c r="I447" s="53"/>
      <c r="J447" s="1">
        <f t="shared" ca="1" si="177"/>
        <v>119.41956239019827</v>
      </c>
      <c r="K447" s="2" t="e">
        <f t="shared" ca="1" si="178"/>
        <v>#DIV/0!</v>
      </c>
      <c r="L447" s="117" t="e">
        <f t="shared" ca="1" si="193"/>
        <v>#DIV/0!</v>
      </c>
      <c r="M447" s="53"/>
      <c r="N447" s="16" t="str">
        <f t="shared" si="179"/>
        <v/>
      </c>
      <c r="O447" s="53"/>
      <c r="P447" s="16" t="str">
        <f t="shared" si="180"/>
        <v/>
      </c>
      <c r="Q447" s="53"/>
      <c r="R447" s="16" t="str">
        <f t="shared" si="181"/>
        <v/>
      </c>
      <c r="S447" s="53"/>
      <c r="T447" s="17" t="str">
        <f t="shared" si="168"/>
        <v/>
      </c>
      <c r="U447" s="53"/>
      <c r="V447" s="17" t="str">
        <f t="shared" si="169"/>
        <v/>
      </c>
      <c r="W447" s="125" t="e">
        <f t="shared" si="170"/>
        <v>#VALUE!</v>
      </c>
      <c r="X447" s="53"/>
      <c r="Y447" s="17" t="str">
        <f t="shared" si="171"/>
        <v/>
      </c>
      <c r="Z447" s="53"/>
      <c r="AA447" s="16" t="str">
        <f t="shared" si="172"/>
        <v/>
      </c>
      <c r="AB447" s="53"/>
      <c r="AC447" s="17" t="str">
        <f t="shared" si="182"/>
        <v/>
      </c>
      <c r="AD447" s="53"/>
      <c r="AE447" s="16" t="str">
        <f t="shared" si="173"/>
        <v/>
      </c>
      <c r="AF447" s="53"/>
      <c r="AG447" s="17" t="str">
        <f t="shared" si="174"/>
        <v/>
      </c>
      <c r="AH447" s="53"/>
      <c r="AI447" s="17" t="str">
        <f t="shared" si="183"/>
        <v/>
      </c>
      <c r="AJ447" s="53"/>
      <c r="AK447" s="17" t="str">
        <f t="shared" si="175"/>
        <v/>
      </c>
      <c r="AL447" s="18" t="e">
        <f t="shared" si="184"/>
        <v>#VALUE!</v>
      </c>
      <c r="AM447" s="54"/>
      <c r="AN447" s="55"/>
      <c r="AO447" s="21" t="e">
        <f t="shared" si="176"/>
        <v>#DIV/0!</v>
      </c>
      <c r="AP447" s="22" t="e">
        <f t="shared" si="185"/>
        <v>#DIV/0!</v>
      </c>
      <c r="AQ447" s="56"/>
      <c r="AR447" s="13">
        <f t="shared" si="186"/>
        <v>0</v>
      </c>
      <c r="AS447" s="18" t="e">
        <f t="shared" si="187"/>
        <v>#DIV/0!</v>
      </c>
      <c r="AT447" s="24" t="e">
        <f t="shared" ca="1" si="188"/>
        <v>#DIV/0!</v>
      </c>
      <c r="AU447" s="24" t="e">
        <f t="shared" si="189"/>
        <v>#VALUE!</v>
      </c>
      <c r="AV447" s="24" t="e">
        <f t="shared" si="190"/>
        <v>#VALUE!</v>
      </c>
      <c r="AW447" s="24" t="e">
        <f t="shared" si="191"/>
        <v>#DIV/0!</v>
      </c>
      <c r="AX447" s="147" t="e">
        <f t="shared" ca="1" si="192"/>
        <v>#DIV/0!</v>
      </c>
      <c r="AY447" s="117"/>
    </row>
    <row r="448" spans="1:51" x14ac:dyDescent="0.25">
      <c r="A448" s="58"/>
      <c r="B448" s="44"/>
      <c r="C448" s="44"/>
      <c r="D448" s="44"/>
      <c r="E448" s="44"/>
      <c r="F448" s="44"/>
      <c r="G448" s="129">
        <f t="shared" ca="1" si="167"/>
        <v>43617</v>
      </c>
      <c r="H448" s="51"/>
      <c r="I448" s="119"/>
      <c r="J448" s="1">
        <f t="shared" ca="1" si="177"/>
        <v>119.41956239019827</v>
      </c>
      <c r="K448" s="2" t="e">
        <f t="shared" ca="1" si="178"/>
        <v>#DIV/0!</v>
      </c>
      <c r="L448" s="117" t="e">
        <f t="shared" ca="1" si="193"/>
        <v>#DIV/0!</v>
      </c>
      <c r="M448" s="119"/>
      <c r="N448" s="16" t="str">
        <f t="shared" si="179"/>
        <v/>
      </c>
      <c r="O448" s="119"/>
      <c r="P448" s="16" t="str">
        <f t="shared" si="180"/>
        <v/>
      </c>
      <c r="Q448" s="119"/>
      <c r="R448" s="16" t="str">
        <f t="shared" si="181"/>
        <v/>
      </c>
      <c r="S448" s="119"/>
      <c r="T448" s="17" t="str">
        <f t="shared" si="168"/>
        <v/>
      </c>
      <c r="U448" s="119"/>
      <c r="V448" s="17" t="str">
        <f t="shared" si="169"/>
        <v/>
      </c>
      <c r="W448" s="125" t="e">
        <f t="shared" si="170"/>
        <v>#VALUE!</v>
      </c>
      <c r="X448" s="119"/>
      <c r="Y448" s="17" t="str">
        <f t="shared" si="171"/>
        <v/>
      </c>
      <c r="Z448" s="119"/>
      <c r="AA448" s="16" t="str">
        <f t="shared" si="172"/>
        <v/>
      </c>
      <c r="AB448" s="119"/>
      <c r="AC448" s="17" t="str">
        <f t="shared" si="182"/>
        <v/>
      </c>
      <c r="AD448" s="119"/>
      <c r="AE448" s="16" t="str">
        <f t="shared" si="173"/>
        <v/>
      </c>
      <c r="AF448" s="119"/>
      <c r="AG448" s="17" t="str">
        <f t="shared" si="174"/>
        <v/>
      </c>
      <c r="AH448" s="119"/>
      <c r="AI448" s="17" t="str">
        <f t="shared" si="183"/>
        <v/>
      </c>
      <c r="AJ448" s="119"/>
      <c r="AK448" s="17" t="str">
        <f t="shared" si="175"/>
        <v/>
      </c>
      <c r="AL448" s="18" t="e">
        <f t="shared" si="184"/>
        <v>#VALUE!</v>
      </c>
      <c r="AM448" s="23"/>
      <c r="AN448" s="19"/>
      <c r="AO448" s="21" t="e">
        <f t="shared" si="176"/>
        <v>#DIV/0!</v>
      </c>
      <c r="AP448" s="22" t="e">
        <f t="shared" si="185"/>
        <v>#DIV/0!</v>
      </c>
      <c r="AQ448" s="20"/>
      <c r="AR448" s="13">
        <f t="shared" si="186"/>
        <v>0</v>
      </c>
      <c r="AS448" s="18" t="e">
        <f t="shared" si="187"/>
        <v>#DIV/0!</v>
      </c>
      <c r="AT448" s="24" t="e">
        <f t="shared" ca="1" si="188"/>
        <v>#DIV/0!</v>
      </c>
      <c r="AU448" s="24" t="e">
        <f t="shared" si="189"/>
        <v>#VALUE!</v>
      </c>
      <c r="AV448" s="24" t="e">
        <f t="shared" si="190"/>
        <v>#VALUE!</v>
      </c>
      <c r="AW448" s="24" t="e">
        <f t="shared" si="191"/>
        <v>#DIV/0!</v>
      </c>
      <c r="AX448" s="147" t="e">
        <f t="shared" ca="1" si="192"/>
        <v>#DIV/0!</v>
      </c>
      <c r="AY448" s="117"/>
    </row>
    <row r="449" spans="1:51" x14ac:dyDescent="0.25">
      <c r="A449" s="59"/>
      <c r="B449" s="52"/>
      <c r="C449" s="52"/>
      <c r="D449" s="52"/>
      <c r="E449" s="52"/>
      <c r="F449" s="52"/>
      <c r="G449" s="129">
        <f t="shared" ca="1" si="167"/>
        <v>43617</v>
      </c>
      <c r="H449" s="74"/>
      <c r="I449" s="53"/>
      <c r="J449" s="1">
        <f t="shared" ca="1" si="177"/>
        <v>119.41956239019827</v>
      </c>
      <c r="K449" s="2" t="e">
        <f t="shared" ca="1" si="178"/>
        <v>#DIV/0!</v>
      </c>
      <c r="L449" s="117" t="e">
        <f t="shared" ca="1" si="193"/>
        <v>#DIV/0!</v>
      </c>
      <c r="M449" s="53"/>
      <c r="N449" s="16" t="str">
        <f t="shared" si="179"/>
        <v/>
      </c>
      <c r="O449" s="53"/>
      <c r="P449" s="16" t="str">
        <f t="shared" si="180"/>
        <v/>
      </c>
      <c r="Q449" s="53"/>
      <c r="R449" s="16" t="str">
        <f t="shared" si="181"/>
        <v/>
      </c>
      <c r="S449" s="53"/>
      <c r="T449" s="17" t="str">
        <f t="shared" si="168"/>
        <v/>
      </c>
      <c r="U449" s="53"/>
      <c r="V449" s="17" t="str">
        <f t="shared" si="169"/>
        <v/>
      </c>
      <c r="W449" s="125" t="e">
        <f t="shared" si="170"/>
        <v>#VALUE!</v>
      </c>
      <c r="X449" s="53"/>
      <c r="Y449" s="17" t="str">
        <f t="shared" si="171"/>
        <v/>
      </c>
      <c r="Z449" s="53"/>
      <c r="AA449" s="16" t="str">
        <f t="shared" si="172"/>
        <v/>
      </c>
      <c r="AB449" s="53"/>
      <c r="AC449" s="17" t="str">
        <f t="shared" si="182"/>
        <v/>
      </c>
      <c r="AD449" s="53"/>
      <c r="AE449" s="16" t="str">
        <f t="shared" si="173"/>
        <v/>
      </c>
      <c r="AF449" s="53"/>
      <c r="AG449" s="17" t="str">
        <f t="shared" si="174"/>
        <v/>
      </c>
      <c r="AH449" s="53"/>
      <c r="AI449" s="17" t="str">
        <f t="shared" si="183"/>
        <v/>
      </c>
      <c r="AJ449" s="53"/>
      <c r="AK449" s="17" t="str">
        <f t="shared" si="175"/>
        <v/>
      </c>
      <c r="AL449" s="18" t="e">
        <f t="shared" si="184"/>
        <v>#VALUE!</v>
      </c>
      <c r="AM449" s="54"/>
      <c r="AN449" s="55"/>
      <c r="AO449" s="21" t="e">
        <f t="shared" si="176"/>
        <v>#DIV/0!</v>
      </c>
      <c r="AP449" s="22" t="e">
        <f t="shared" si="185"/>
        <v>#DIV/0!</v>
      </c>
      <c r="AQ449" s="56"/>
      <c r="AR449" s="13">
        <f t="shared" si="186"/>
        <v>0</v>
      </c>
      <c r="AS449" s="18" t="e">
        <f t="shared" si="187"/>
        <v>#DIV/0!</v>
      </c>
      <c r="AT449" s="24" t="e">
        <f t="shared" ca="1" si="188"/>
        <v>#DIV/0!</v>
      </c>
      <c r="AU449" s="24" t="e">
        <f t="shared" si="189"/>
        <v>#VALUE!</v>
      </c>
      <c r="AV449" s="24" t="e">
        <f t="shared" si="190"/>
        <v>#VALUE!</v>
      </c>
      <c r="AW449" s="24" t="e">
        <f t="shared" si="191"/>
        <v>#DIV/0!</v>
      </c>
      <c r="AX449" s="147" t="e">
        <f t="shared" ca="1" si="192"/>
        <v>#DIV/0!</v>
      </c>
      <c r="AY449" s="117"/>
    </row>
    <row r="450" spans="1:51" x14ac:dyDescent="0.25">
      <c r="A450" s="58"/>
      <c r="B450" s="44"/>
      <c r="C450" s="44"/>
      <c r="D450" s="44"/>
      <c r="E450" s="44"/>
      <c r="F450" s="44"/>
      <c r="G450" s="129">
        <f t="shared" ca="1" si="167"/>
        <v>43617</v>
      </c>
      <c r="H450" s="51"/>
      <c r="I450" s="119"/>
      <c r="J450" s="1">
        <f t="shared" ca="1" si="177"/>
        <v>119.41956239019827</v>
      </c>
      <c r="K450" s="2" t="e">
        <f t="shared" ca="1" si="178"/>
        <v>#DIV/0!</v>
      </c>
      <c r="L450" s="117" t="e">
        <f t="shared" ca="1" si="193"/>
        <v>#DIV/0!</v>
      </c>
      <c r="M450" s="119"/>
      <c r="N450" s="16" t="str">
        <f t="shared" si="179"/>
        <v/>
      </c>
      <c r="O450" s="119"/>
      <c r="P450" s="16" t="str">
        <f t="shared" si="180"/>
        <v/>
      </c>
      <c r="Q450" s="119"/>
      <c r="R450" s="16" t="str">
        <f t="shared" si="181"/>
        <v/>
      </c>
      <c r="S450" s="119"/>
      <c r="T450" s="17" t="str">
        <f t="shared" si="168"/>
        <v/>
      </c>
      <c r="U450" s="119"/>
      <c r="V450" s="17" t="str">
        <f t="shared" si="169"/>
        <v/>
      </c>
      <c r="W450" s="125" t="e">
        <f t="shared" si="170"/>
        <v>#VALUE!</v>
      </c>
      <c r="X450" s="119"/>
      <c r="Y450" s="17" t="str">
        <f t="shared" si="171"/>
        <v/>
      </c>
      <c r="Z450" s="119"/>
      <c r="AA450" s="16" t="str">
        <f t="shared" si="172"/>
        <v/>
      </c>
      <c r="AB450" s="119"/>
      <c r="AC450" s="17" t="str">
        <f t="shared" si="182"/>
        <v/>
      </c>
      <c r="AD450" s="119"/>
      <c r="AE450" s="16" t="str">
        <f t="shared" si="173"/>
        <v/>
      </c>
      <c r="AF450" s="119"/>
      <c r="AG450" s="17" t="str">
        <f t="shared" si="174"/>
        <v/>
      </c>
      <c r="AH450" s="119"/>
      <c r="AI450" s="17" t="str">
        <f t="shared" si="183"/>
        <v/>
      </c>
      <c r="AJ450" s="119"/>
      <c r="AK450" s="17" t="str">
        <f t="shared" si="175"/>
        <v/>
      </c>
      <c r="AL450" s="18" t="e">
        <f t="shared" si="184"/>
        <v>#VALUE!</v>
      </c>
      <c r="AM450" s="23"/>
      <c r="AN450" s="19"/>
      <c r="AO450" s="21" t="e">
        <f t="shared" si="176"/>
        <v>#DIV/0!</v>
      </c>
      <c r="AP450" s="22" t="e">
        <f t="shared" si="185"/>
        <v>#DIV/0!</v>
      </c>
      <c r="AQ450" s="20"/>
      <c r="AR450" s="13">
        <f t="shared" si="186"/>
        <v>0</v>
      </c>
      <c r="AS450" s="18" t="e">
        <f t="shared" si="187"/>
        <v>#DIV/0!</v>
      </c>
      <c r="AT450" s="24" t="e">
        <f t="shared" ca="1" si="188"/>
        <v>#DIV/0!</v>
      </c>
      <c r="AU450" s="24" t="e">
        <f t="shared" si="189"/>
        <v>#VALUE!</v>
      </c>
      <c r="AV450" s="24" t="e">
        <f t="shared" si="190"/>
        <v>#VALUE!</v>
      </c>
      <c r="AW450" s="24" t="e">
        <f t="shared" si="191"/>
        <v>#DIV/0!</v>
      </c>
      <c r="AX450" s="147" t="e">
        <f t="shared" ca="1" si="192"/>
        <v>#DIV/0!</v>
      </c>
      <c r="AY450" s="117"/>
    </row>
    <row r="451" spans="1:51" x14ac:dyDescent="0.25">
      <c r="A451" s="59"/>
      <c r="B451" s="52"/>
      <c r="C451" s="52"/>
      <c r="D451" s="52"/>
      <c r="E451" s="52"/>
      <c r="F451" s="52"/>
      <c r="G451" s="129">
        <f t="shared" ca="1" si="167"/>
        <v>43617</v>
      </c>
      <c r="H451" s="74"/>
      <c r="I451" s="53"/>
      <c r="J451" s="1">
        <f t="shared" ca="1" si="177"/>
        <v>119.41956239019827</v>
      </c>
      <c r="K451" s="2" t="e">
        <f t="shared" ca="1" si="178"/>
        <v>#DIV/0!</v>
      </c>
      <c r="L451" s="117" t="e">
        <f t="shared" ca="1" si="193"/>
        <v>#DIV/0!</v>
      </c>
      <c r="M451" s="53"/>
      <c r="N451" s="16" t="str">
        <f t="shared" si="179"/>
        <v/>
      </c>
      <c r="O451" s="53"/>
      <c r="P451" s="16" t="str">
        <f t="shared" si="180"/>
        <v/>
      </c>
      <c r="Q451" s="53"/>
      <c r="R451" s="16" t="str">
        <f t="shared" si="181"/>
        <v/>
      </c>
      <c r="S451" s="53"/>
      <c r="T451" s="17" t="str">
        <f t="shared" si="168"/>
        <v/>
      </c>
      <c r="U451" s="53"/>
      <c r="V451" s="17" t="str">
        <f t="shared" si="169"/>
        <v/>
      </c>
      <c r="W451" s="125" t="e">
        <f t="shared" si="170"/>
        <v>#VALUE!</v>
      </c>
      <c r="X451" s="53"/>
      <c r="Y451" s="17" t="str">
        <f t="shared" si="171"/>
        <v/>
      </c>
      <c r="Z451" s="53"/>
      <c r="AA451" s="16" t="str">
        <f t="shared" si="172"/>
        <v/>
      </c>
      <c r="AB451" s="53"/>
      <c r="AC451" s="17" t="str">
        <f t="shared" si="182"/>
        <v/>
      </c>
      <c r="AD451" s="53"/>
      <c r="AE451" s="16" t="str">
        <f t="shared" si="173"/>
        <v/>
      </c>
      <c r="AF451" s="53"/>
      <c r="AG451" s="17" t="str">
        <f t="shared" si="174"/>
        <v/>
      </c>
      <c r="AH451" s="53"/>
      <c r="AI451" s="17" t="str">
        <f t="shared" si="183"/>
        <v/>
      </c>
      <c r="AJ451" s="53"/>
      <c r="AK451" s="17" t="str">
        <f t="shared" si="175"/>
        <v/>
      </c>
      <c r="AL451" s="18" t="e">
        <f t="shared" si="184"/>
        <v>#VALUE!</v>
      </c>
      <c r="AM451" s="54"/>
      <c r="AN451" s="55"/>
      <c r="AO451" s="21" t="e">
        <f t="shared" si="176"/>
        <v>#DIV/0!</v>
      </c>
      <c r="AP451" s="22" t="e">
        <f t="shared" si="185"/>
        <v>#DIV/0!</v>
      </c>
      <c r="AQ451" s="56"/>
      <c r="AR451" s="13">
        <f t="shared" si="186"/>
        <v>0</v>
      </c>
      <c r="AS451" s="18" t="e">
        <f t="shared" si="187"/>
        <v>#DIV/0!</v>
      </c>
      <c r="AT451" s="24" t="e">
        <f t="shared" ca="1" si="188"/>
        <v>#DIV/0!</v>
      </c>
      <c r="AU451" s="24" t="e">
        <f t="shared" si="189"/>
        <v>#VALUE!</v>
      </c>
      <c r="AV451" s="24" t="e">
        <f t="shared" si="190"/>
        <v>#VALUE!</v>
      </c>
      <c r="AW451" s="24" t="e">
        <f t="shared" si="191"/>
        <v>#DIV/0!</v>
      </c>
      <c r="AX451" s="147" t="e">
        <f t="shared" ca="1" si="192"/>
        <v>#DIV/0!</v>
      </c>
      <c r="AY451" s="117"/>
    </row>
    <row r="452" spans="1:51" x14ac:dyDescent="0.25">
      <c r="A452" s="58"/>
      <c r="B452" s="44"/>
      <c r="C452" s="44"/>
      <c r="D452" s="44"/>
      <c r="E452" s="44"/>
      <c r="F452" s="44"/>
      <c r="G452" s="129">
        <f t="shared" ca="1" si="167"/>
        <v>43617</v>
      </c>
      <c r="H452" s="51"/>
      <c r="I452" s="119"/>
      <c r="J452" s="1">
        <f t="shared" ca="1" si="177"/>
        <v>119.41956239019827</v>
      </c>
      <c r="K452" s="2" t="e">
        <f t="shared" ca="1" si="178"/>
        <v>#DIV/0!</v>
      </c>
      <c r="L452" s="117" t="e">
        <f t="shared" ca="1" si="193"/>
        <v>#DIV/0!</v>
      </c>
      <c r="M452" s="119"/>
      <c r="N452" s="16" t="str">
        <f t="shared" si="179"/>
        <v/>
      </c>
      <c r="O452" s="119"/>
      <c r="P452" s="16" t="str">
        <f t="shared" si="180"/>
        <v/>
      </c>
      <c r="Q452" s="119"/>
      <c r="R452" s="16" t="str">
        <f t="shared" si="181"/>
        <v/>
      </c>
      <c r="S452" s="119"/>
      <c r="T452" s="17" t="str">
        <f t="shared" si="168"/>
        <v/>
      </c>
      <c r="U452" s="119"/>
      <c r="V452" s="17" t="str">
        <f t="shared" si="169"/>
        <v/>
      </c>
      <c r="W452" s="125" t="e">
        <f t="shared" si="170"/>
        <v>#VALUE!</v>
      </c>
      <c r="X452" s="119"/>
      <c r="Y452" s="17" t="str">
        <f t="shared" si="171"/>
        <v/>
      </c>
      <c r="Z452" s="119"/>
      <c r="AA452" s="16" t="str">
        <f t="shared" si="172"/>
        <v/>
      </c>
      <c r="AB452" s="119"/>
      <c r="AC452" s="17" t="str">
        <f t="shared" si="182"/>
        <v/>
      </c>
      <c r="AD452" s="119"/>
      <c r="AE452" s="16" t="str">
        <f t="shared" si="173"/>
        <v/>
      </c>
      <c r="AF452" s="119"/>
      <c r="AG452" s="17" t="str">
        <f t="shared" si="174"/>
        <v/>
      </c>
      <c r="AH452" s="119"/>
      <c r="AI452" s="17" t="str">
        <f t="shared" si="183"/>
        <v/>
      </c>
      <c r="AJ452" s="119"/>
      <c r="AK452" s="17" t="str">
        <f t="shared" si="175"/>
        <v/>
      </c>
      <c r="AL452" s="18" t="e">
        <f t="shared" si="184"/>
        <v>#VALUE!</v>
      </c>
      <c r="AM452" s="23"/>
      <c r="AN452" s="19"/>
      <c r="AO452" s="21" t="e">
        <f t="shared" si="176"/>
        <v>#DIV/0!</v>
      </c>
      <c r="AP452" s="22" t="e">
        <f t="shared" si="185"/>
        <v>#DIV/0!</v>
      </c>
      <c r="AQ452" s="20"/>
      <c r="AR452" s="13">
        <f t="shared" si="186"/>
        <v>0</v>
      </c>
      <c r="AS452" s="18" t="e">
        <f t="shared" si="187"/>
        <v>#DIV/0!</v>
      </c>
      <c r="AT452" s="24" t="e">
        <f t="shared" ca="1" si="188"/>
        <v>#DIV/0!</v>
      </c>
      <c r="AU452" s="24" t="e">
        <f t="shared" si="189"/>
        <v>#VALUE!</v>
      </c>
      <c r="AV452" s="24" t="e">
        <f t="shared" si="190"/>
        <v>#VALUE!</v>
      </c>
      <c r="AW452" s="24" t="e">
        <f t="shared" si="191"/>
        <v>#DIV/0!</v>
      </c>
      <c r="AX452" s="147" t="e">
        <f t="shared" ca="1" si="192"/>
        <v>#DIV/0!</v>
      </c>
      <c r="AY452" s="117"/>
    </row>
    <row r="453" spans="1:51" x14ac:dyDescent="0.25">
      <c r="A453" s="59"/>
      <c r="B453" s="52"/>
      <c r="C453" s="52"/>
      <c r="D453" s="52"/>
      <c r="E453" s="52"/>
      <c r="F453" s="52"/>
      <c r="G453" s="129">
        <f t="shared" ca="1" si="167"/>
        <v>43617</v>
      </c>
      <c r="H453" s="74"/>
      <c r="I453" s="53"/>
      <c r="J453" s="1">
        <f t="shared" ca="1" si="177"/>
        <v>119.41956239019827</v>
      </c>
      <c r="K453" s="2" t="e">
        <f t="shared" ca="1" si="178"/>
        <v>#DIV/0!</v>
      </c>
      <c r="L453" s="117" t="e">
        <f t="shared" ca="1" si="193"/>
        <v>#DIV/0!</v>
      </c>
      <c r="M453" s="53"/>
      <c r="N453" s="16" t="str">
        <f t="shared" si="179"/>
        <v/>
      </c>
      <c r="O453" s="53"/>
      <c r="P453" s="16" t="str">
        <f t="shared" si="180"/>
        <v/>
      </c>
      <c r="Q453" s="53"/>
      <c r="R453" s="16" t="str">
        <f t="shared" si="181"/>
        <v/>
      </c>
      <c r="S453" s="53"/>
      <c r="T453" s="17" t="str">
        <f t="shared" si="168"/>
        <v/>
      </c>
      <c r="U453" s="53"/>
      <c r="V453" s="17" t="str">
        <f t="shared" si="169"/>
        <v/>
      </c>
      <c r="W453" s="125" t="e">
        <f t="shared" si="170"/>
        <v>#VALUE!</v>
      </c>
      <c r="X453" s="53"/>
      <c r="Y453" s="17" t="str">
        <f t="shared" si="171"/>
        <v/>
      </c>
      <c r="Z453" s="53"/>
      <c r="AA453" s="16" t="str">
        <f t="shared" si="172"/>
        <v/>
      </c>
      <c r="AB453" s="53"/>
      <c r="AC453" s="17" t="str">
        <f t="shared" si="182"/>
        <v/>
      </c>
      <c r="AD453" s="53"/>
      <c r="AE453" s="16" t="str">
        <f t="shared" si="173"/>
        <v/>
      </c>
      <c r="AF453" s="53"/>
      <c r="AG453" s="17" t="str">
        <f t="shared" si="174"/>
        <v/>
      </c>
      <c r="AH453" s="53"/>
      <c r="AI453" s="17" t="str">
        <f t="shared" si="183"/>
        <v/>
      </c>
      <c r="AJ453" s="53"/>
      <c r="AK453" s="17" t="str">
        <f t="shared" si="175"/>
        <v/>
      </c>
      <c r="AL453" s="18" t="e">
        <f t="shared" si="184"/>
        <v>#VALUE!</v>
      </c>
      <c r="AM453" s="54"/>
      <c r="AN453" s="55"/>
      <c r="AO453" s="21" t="e">
        <f t="shared" si="176"/>
        <v>#DIV/0!</v>
      </c>
      <c r="AP453" s="22" t="e">
        <f t="shared" si="185"/>
        <v>#DIV/0!</v>
      </c>
      <c r="AQ453" s="56"/>
      <c r="AR453" s="13">
        <f t="shared" si="186"/>
        <v>0</v>
      </c>
      <c r="AS453" s="18" t="e">
        <f t="shared" si="187"/>
        <v>#DIV/0!</v>
      </c>
      <c r="AT453" s="24" t="e">
        <f t="shared" ca="1" si="188"/>
        <v>#DIV/0!</v>
      </c>
      <c r="AU453" s="24" t="e">
        <f t="shared" si="189"/>
        <v>#VALUE!</v>
      </c>
      <c r="AV453" s="24" t="e">
        <f t="shared" si="190"/>
        <v>#VALUE!</v>
      </c>
      <c r="AW453" s="24" t="e">
        <f t="shared" si="191"/>
        <v>#DIV/0!</v>
      </c>
      <c r="AX453" s="147" t="e">
        <f t="shared" ca="1" si="192"/>
        <v>#DIV/0!</v>
      </c>
      <c r="AY453" s="117"/>
    </row>
    <row r="454" spans="1:51" x14ac:dyDescent="0.25">
      <c r="A454" s="58"/>
      <c r="B454" s="44"/>
      <c r="C454" s="44"/>
      <c r="D454" s="44"/>
      <c r="E454" s="44"/>
      <c r="F454" s="44"/>
      <c r="G454" s="129">
        <f t="shared" ca="1" si="167"/>
        <v>43617</v>
      </c>
      <c r="H454" s="51"/>
      <c r="I454" s="119"/>
      <c r="J454" s="1">
        <f t="shared" ca="1" si="177"/>
        <v>119.41956239019827</v>
      </c>
      <c r="K454" s="2" t="e">
        <f t="shared" ca="1" si="178"/>
        <v>#DIV/0!</v>
      </c>
      <c r="L454" s="117" t="e">
        <f t="shared" ca="1" si="193"/>
        <v>#DIV/0!</v>
      </c>
      <c r="M454" s="119"/>
      <c r="N454" s="16" t="str">
        <f t="shared" si="179"/>
        <v/>
      </c>
      <c r="O454" s="119"/>
      <c r="P454" s="16" t="str">
        <f t="shared" si="180"/>
        <v/>
      </c>
      <c r="Q454" s="119"/>
      <c r="R454" s="16" t="str">
        <f t="shared" si="181"/>
        <v/>
      </c>
      <c r="S454" s="119"/>
      <c r="T454" s="17" t="str">
        <f t="shared" si="168"/>
        <v/>
      </c>
      <c r="U454" s="119"/>
      <c r="V454" s="17" t="str">
        <f t="shared" si="169"/>
        <v/>
      </c>
      <c r="W454" s="125" t="e">
        <f t="shared" si="170"/>
        <v>#VALUE!</v>
      </c>
      <c r="X454" s="119"/>
      <c r="Y454" s="17" t="str">
        <f t="shared" si="171"/>
        <v/>
      </c>
      <c r="Z454" s="119"/>
      <c r="AA454" s="16" t="str">
        <f t="shared" si="172"/>
        <v/>
      </c>
      <c r="AB454" s="119"/>
      <c r="AC454" s="17" t="str">
        <f t="shared" si="182"/>
        <v/>
      </c>
      <c r="AD454" s="119"/>
      <c r="AE454" s="16" t="str">
        <f t="shared" si="173"/>
        <v/>
      </c>
      <c r="AF454" s="119"/>
      <c r="AG454" s="17" t="str">
        <f t="shared" si="174"/>
        <v/>
      </c>
      <c r="AH454" s="119"/>
      <c r="AI454" s="17" t="str">
        <f t="shared" si="183"/>
        <v/>
      </c>
      <c r="AJ454" s="119"/>
      <c r="AK454" s="17" t="str">
        <f t="shared" si="175"/>
        <v/>
      </c>
      <c r="AL454" s="18" t="e">
        <f t="shared" si="184"/>
        <v>#VALUE!</v>
      </c>
      <c r="AM454" s="23"/>
      <c r="AN454" s="19"/>
      <c r="AO454" s="21" t="e">
        <f t="shared" si="176"/>
        <v>#DIV/0!</v>
      </c>
      <c r="AP454" s="22" t="e">
        <f t="shared" si="185"/>
        <v>#DIV/0!</v>
      </c>
      <c r="AQ454" s="20"/>
      <c r="AR454" s="13">
        <f t="shared" si="186"/>
        <v>0</v>
      </c>
      <c r="AS454" s="18" t="e">
        <f t="shared" si="187"/>
        <v>#DIV/0!</v>
      </c>
      <c r="AT454" s="24" t="e">
        <f t="shared" ca="1" si="188"/>
        <v>#DIV/0!</v>
      </c>
      <c r="AU454" s="24" t="e">
        <f t="shared" si="189"/>
        <v>#VALUE!</v>
      </c>
      <c r="AV454" s="24" t="e">
        <f t="shared" si="190"/>
        <v>#VALUE!</v>
      </c>
      <c r="AW454" s="24" t="e">
        <f t="shared" si="191"/>
        <v>#DIV/0!</v>
      </c>
      <c r="AX454" s="147" t="e">
        <f t="shared" ca="1" si="192"/>
        <v>#DIV/0!</v>
      </c>
      <c r="AY454" s="117"/>
    </row>
    <row r="455" spans="1:51" x14ac:dyDescent="0.25">
      <c r="A455" s="59"/>
      <c r="B455" s="52"/>
      <c r="C455" s="52"/>
      <c r="D455" s="52"/>
      <c r="E455" s="52"/>
      <c r="F455" s="52"/>
      <c r="G455" s="129">
        <f t="shared" ca="1" si="167"/>
        <v>43617</v>
      </c>
      <c r="H455" s="74"/>
      <c r="I455" s="53"/>
      <c r="J455" s="1">
        <f t="shared" ca="1" si="177"/>
        <v>119.41956239019827</v>
      </c>
      <c r="K455" s="2" t="e">
        <f t="shared" ca="1" si="178"/>
        <v>#DIV/0!</v>
      </c>
      <c r="L455" s="117" t="e">
        <f t="shared" ca="1" si="193"/>
        <v>#DIV/0!</v>
      </c>
      <c r="M455" s="53"/>
      <c r="N455" s="16" t="str">
        <f t="shared" si="179"/>
        <v/>
      </c>
      <c r="O455" s="53"/>
      <c r="P455" s="16" t="str">
        <f t="shared" si="180"/>
        <v/>
      </c>
      <c r="Q455" s="53"/>
      <c r="R455" s="16" t="str">
        <f t="shared" si="181"/>
        <v/>
      </c>
      <c r="S455" s="53"/>
      <c r="T455" s="17" t="str">
        <f t="shared" si="168"/>
        <v/>
      </c>
      <c r="U455" s="53"/>
      <c r="V455" s="17" t="str">
        <f t="shared" si="169"/>
        <v/>
      </c>
      <c r="W455" s="125" t="e">
        <f t="shared" si="170"/>
        <v>#VALUE!</v>
      </c>
      <c r="X455" s="53"/>
      <c r="Y455" s="17" t="str">
        <f t="shared" si="171"/>
        <v/>
      </c>
      <c r="Z455" s="53"/>
      <c r="AA455" s="16" t="str">
        <f t="shared" si="172"/>
        <v/>
      </c>
      <c r="AB455" s="53"/>
      <c r="AC455" s="17" t="str">
        <f t="shared" si="182"/>
        <v/>
      </c>
      <c r="AD455" s="53"/>
      <c r="AE455" s="16" t="str">
        <f t="shared" si="173"/>
        <v/>
      </c>
      <c r="AF455" s="53"/>
      <c r="AG455" s="17" t="str">
        <f t="shared" si="174"/>
        <v/>
      </c>
      <c r="AH455" s="53"/>
      <c r="AI455" s="17" t="str">
        <f t="shared" si="183"/>
        <v/>
      </c>
      <c r="AJ455" s="53"/>
      <c r="AK455" s="17" t="str">
        <f t="shared" si="175"/>
        <v/>
      </c>
      <c r="AL455" s="18" t="e">
        <f t="shared" si="184"/>
        <v>#VALUE!</v>
      </c>
      <c r="AM455" s="54"/>
      <c r="AN455" s="55"/>
      <c r="AO455" s="21" t="e">
        <f t="shared" si="176"/>
        <v>#DIV/0!</v>
      </c>
      <c r="AP455" s="22" t="e">
        <f t="shared" si="185"/>
        <v>#DIV/0!</v>
      </c>
      <c r="AQ455" s="56"/>
      <c r="AR455" s="13">
        <f t="shared" si="186"/>
        <v>0</v>
      </c>
      <c r="AS455" s="18" t="e">
        <f t="shared" si="187"/>
        <v>#DIV/0!</v>
      </c>
      <c r="AT455" s="24" t="e">
        <f t="shared" ca="1" si="188"/>
        <v>#DIV/0!</v>
      </c>
      <c r="AU455" s="24" t="e">
        <f t="shared" si="189"/>
        <v>#VALUE!</v>
      </c>
      <c r="AV455" s="24" t="e">
        <f t="shared" si="190"/>
        <v>#VALUE!</v>
      </c>
      <c r="AW455" s="24" t="e">
        <f t="shared" si="191"/>
        <v>#DIV/0!</v>
      </c>
      <c r="AX455" s="147" t="e">
        <f t="shared" ca="1" si="192"/>
        <v>#DIV/0!</v>
      </c>
      <c r="AY455" s="117"/>
    </row>
    <row r="456" spans="1:51" x14ac:dyDescent="0.25">
      <c r="A456" s="58"/>
      <c r="B456" s="44"/>
      <c r="C456" s="44"/>
      <c r="D456" s="44"/>
      <c r="E456" s="44"/>
      <c r="F456" s="44"/>
      <c r="G456" s="129">
        <f t="shared" ca="1" si="167"/>
        <v>43617</v>
      </c>
      <c r="H456" s="51"/>
      <c r="I456" s="119"/>
      <c r="J456" s="1">
        <f t="shared" ca="1" si="177"/>
        <v>119.41956239019827</v>
      </c>
      <c r="K456" s="2" t="e">
        <f t="shared" ca="1" si="178"/>
        <v>#DIV/0!</v>
      </c>
      <c r="L456" s="117" t="e">
        <f t="shared" ca="1" si="193"/>
        <v>#DIV/0!</v>
      </c>
      <c r="M456" s="119"/>
      <c r="N456" s="16" t="str">
        <f t="shared" si="179"/>
        <v/>
      </c>
      <c r="O456" s="119"/>
      <c r="P456" s="16" t="str">
        <f t="shared" si="180"/>
        <v/>
      </c>
      <c r="Q456" s="119"/>
      <c r="R456" s="16" t="str">
        <f t="shared" si="181"/>
        <v/>
      </c>
      <c r="S456" s="119"/>
      <c r="T456" s="17" t="str">
        <f t="shared" si="168"/>
        <v/>
      </c>
      <c r="U456" s="119"/>
      <c r="V456" s="17" t="str">
        <f t="shared" si="169"/>
        <v/>
      </c>
      <c r="W456" s="125" t="e">
        <f t="shared" si="170"/>
        <v>#VALUE!</v>
      </c>
      <c r="X456" s="119"/>
      <c r="Y456" s="17" t="str">
        <f t="shared" si="171"/>
        <v/>
      </c>
      <c r="Z456" s="119"/>
      <c r="AA456" s="16" t="str">
        <f t="shared" si="172"/>
        <v/>
      </c>
      <c r="AB456" s="119"/>
      <c r="AC456" s="17" t="str">
        <f t="shared" si="182"/>
        <v/>
      </c>
      <c r="AD456" s="119"/>
      <c r="AE456" s="16" t="str">
        <f t="shared" si="173"/>
        <v/>
      </c>
      <c r="AF456" s="119"/>
      <c r="AG456" s="17" t="str">
        <f t="shared" si="174"/>
        <v/>
      </c>
      <c r="AH456" s="119"/>
      <c r="AI456" s="17" t="str">
        <f t="shared" si="183"/>
        <v/>
      </c>
      <c r="AJ456" s="119"/>
      <c r="AK456" s="17" t="str">
        <f t="shared" si="175"/>
        <v/>
      </c>
      <c r="AL456" s="18" t="e">
        <f t="shared" si="184"/>
        <v>#VALUE!</v>
      </c>
      <c r="AM456" s="23"/>
      <c r="AN456" s="19"/>
      <c r="AO456" s="21" t="e">
        <f t="shared" si="176"/>
        <v>#DIV/0!</v>
      </c>
      <c r="AP456" s="22" t="e">
        <f t="shared" si="185"/>
        <v>#DIV/0!</v>
      </c>
      <c r="AQ456" s="20"/>
      <c r="AR456" s="13">
        <f t="shared" si="186"/>
        <v>0</v>
      </c>
      <c r="AS456" s="18" t="e">
        <f t="shared" si="187"/>
        <v>#DIV/0!</v>
      </c>
      <c r="AT456" s="24" t="e">
        <f t="shared" ca="1" si="188"/>
        <v>#DIV/0!</v>
      </c>
      <c r="AU456" s="24" t="e">
        <f t="shared" si="189"/>
        <v>#VALUE!</v>
      </c>
      <c r="AV456" s="24" t="e">
        <f t="shared" si="190"/>
        <v>#VALUE!</v>
      </c>
      <c r="AW456" s="24" t="e">
        <f t="shared" si="191"/>
        <v>#DIV/0!</v>
      </c>
      <c r="AX456" s="147" t="e">
        <f t="shared" ca="1" si="192"/>
        <v>#DIV/0!</v>
      </c>
      <c r="AY456" s="117"/>
    </row>
    <row r="457" spans="1:51" x14ac:dyDescent="0.25">
      <c r="A457" s="59"/>
      <c r="B457" s="52"/>
      <c r="C457" s="52"/>
      <c r="D457" s="52"/>
      <c r="E457" s="52"/>
      <c r="F457" s="52"/>
      <c r="G457" s="129">
        <f t="shared" ca="1" si="167"/>
        <v>43617</v>
      </c>
      <c r="H457" s="74"/>
      <c r="I457" s="53"/>
      <c r="J457" s="1">
        <f t="shared" ca="1" si="177"/>
        <v>119.41956239019827</v>
      </c>
      <c r="K457" s="2" t="e">
        <f t="shared" ca="1" si="178"/>
        <v>#DIV/0!</v>
      </c>
      <c r="L457" s="117" t="e">
        <f t="shared" ca="1" si="193"/>
        <v>#DIV/0!</v>
      </c>
      <c r="M457" s="53"/>
      <c r="N457" s="16" t="str">
        <f t="shared" si="179"/>
        <v/>
      </c>
      <c r="O457" s="53"/>
      <c r="P457" s="16" t="str">
        <f t="shared" si="180"/>
        <v/>
      </c>
      <c r="Q457" s="53"/>
      <c r="R457" s="16" t="str">
        <f t="shared" si="181"/>
        <v/>
      </c>
      <c r="S457" s="53"/>
      <c r="T457" s="17" t="str">
        <f t="shared" si="168"/>
        <v/>
      </c>
      <c r="U457" s="53"/>
      <c r="V457" s="17" t="str">
        <f t="shared" si="169"/>
        <v/>
      </c>
      <c r="W457" s="125" t="e">
        <f t="shared" si="170"/>
        <v>#VALUE!</v>
      </c>
      <c r="X457" s="53"/>
      <c r="Y457" s="17" t="str">
        <f t="shared" si="171"/>
        <v/>
      </c>
      <c r="Z457" s="53"/>
      <c r="AA457" s="16" t="str">
        <f t="shared" si="172"/>
        <v/>
      </c>
      <c r="AB457" s="53"/>
      <c r="AC457" s="17" t="str">
        <f t="shared" si="182"/>
        <v/>
      </c>
      <c r="AD457" s="53"/>
      <c r="AE457" s="16" t="str">
        <f t="shared" si="173"/>
        <v/>
      </c>
      <c r="AF457" s="53"/>
      <c r="AG457" s="17" t="str">
        <f t="shared" si="174"/>
        <v/>
      </c>
      <c r="AH457" s="53"/>
      <c r="AI457" s="17" t="str">
        <f t="shared" si="183"/>
        <v/>
      </c>
      <c r="AJ457" s="53"/>
      <c r="AK457" s="17" t="str">
        <f t="shared" si="175"/>
        <v/>
      </c>
      <c r="AL457" s="18" t="e">
        <f t="shared" si="184"/>
        <v>#VALUE!</v>
      </c>
      <c r="AM457" s="54"/>
      <c r="AN457" s="55"/>
      <c r="AO457" s="21" t="e">
        <f t="shared" si="176"/>
        <v>#DIV/0!</v>
      </c>
      <c r="AP457" s="22" t="e">
        <f t="shared" si="185"/>
        <v>#DIV/0!</v>
      </c>
      <c r="AQ457" s="56"/>
      <c r="AR457" s="13">
        <f t="shared" si="186"/>
        <v>0</v>
      </c>
      <c r="AS457" s="18" t="e">
        <f t="shared" si="187"/>
        <v>#DIV/0!</v>
      </c>
      <c r="AT457" s="24" t="e">
        <f t="shared" ca="1" si="188"/>
        <v>#DIV/0!</v>
      </c>
      <c r="AU457" s="24" t="e">
        <f t="shared" si="189"/>
        <v>#VALUE!</v>
      </c>
      <c r="AV457" s="24" t="e">
        <f t="shared" si="190"/>
        <v>#VALUE!</v>
      </c>
      <c r="AW457" s="24" t="e">
        <f t="shared" si="191"/>
        <v>#DIV/0!</v>
      </c>
      <c r="AX457" s="147" t="e">
        <f t="shared" ca="1" si="192"/>
        <v>#DIV/0!</v>
      </c>
      <c r="AY457" s="117"/>
    </row>
    <row r="458" spans="1:51" x14ac:dyDescent="0.25">
      <c r="A458" s="58"/>
      <c r="B458" s="44"/>
      <c r="C458" s="44"/>
      <c r="D458" s="44"/>
      <c r="E458" s="44"/>
      <c r="F458" s="44"/>
      <c r="G458" s="129">
        <f t="shared" ca="1" si="167"/>
        <v>43617</v>
      </c>
      <c r="H458" s="51"/>
      <c r="I458" s="119"/>
      <c r="J458" s="1">
        <f t="shared" ca="1" si="177"/>
        <v>119.41956239019827</v>
      </c>
      <c r="K458" s="2" t="e">
        <f t="shared" ca="1" si="178"/>
        <v>#DIV/0!</v>
      </c>
      <c r="L458" s="117" t="e">
        <f t="shared" ca="1" si="193"/>
        <v>#DIV/0!</v>
      </c>
      <c r="M458" s="119"/>
      <c r="N458" s="16" t="str">
        <f t="shared" si="179"/>
        <v/>
      </c>
      <c r="O458" s="119"/>
      <c r="P458" s="16" t="str">
        <f t="shared" si="180"/>
        <v/>
      </c>
      <c r="Q458" s="119"/>
      <c r="R458" s="16" t="str">
        <f t="shared" si="181"/>
        <v/>
      </c>
      <c r="S458" s="119"/>
      <c r="T458" s="17" t="str">
        <f t="shared" si="168"/>
        <v/>
      </c>
      <c r="U458" s="119"/>
      <c r="V458" s="17" t="str">
        <f t="shared" si="169"/>
        <v/>
      </c>
      <c r="W458" s="125" t="e">
        <f t="shared" si="170"/>
        <v>#VALUE!</v>
      </c>
      <c r="X458" s="119"/>
      <c r="Y458" s="17" t="str">
        <f t="shared" si="171"/>
        <v/>
      </c>
      <c r="Z458" s="119"/>
      <c r="AA458" s="16" t="str">
        <f t="shared" si="172"/>
        <v/>
      </c>
      <c r="AB458" s="119"/>
      <c r="AC458" s="17" t="str">
        <f t="shared" si="182"/>
        <v/>
      </c>
      <c r="AD458" s="119"/>
      <c r="AE458" s="16" t="str">
        <f t="shared" si="173"/>
        <v/>
      </c>
      <c r="AF458" s="119"/>
      <c r="AG458" s="17" t="str">
        <f t="shared" si="174"/>
        <v/>
      </c>
      <c r="AH458" s="119"/>
      <c r="AI458" s="17" t="str">
        <f t="shared" si="183"/>
        <v/>
      </c>
      <c r="AJ458" s="119"/>
      <c r="AK458" s="17" t="str">
        <f t="shared" si="175"/>
        <v/>
      </c>
      <c r="AL458" s="18" t="e">
        <f t="shared" si="184"/>
        <v>#VALUE!</v>
      </c>
      <c r="AM458" s="23"/>
      <c r="AN458" s="19"/>
      <c r="AO458" s="21" t="e">
        <f t="shared" si="176"/>
        <v>#DIV/0!</v>
      </c>
      <c r="AP458" s="22" t="e">
        <f t="shared" si="185"/>
        <v>#DIV/0!</v>
      </c>
      <c r="AQ458" s="20"/>
      <c r="AR458" s="13">
        <f t="shared" si="186"/>
        <v>0</v>
      </c>
      <c r="AS458" s="18" t="e">
        <f t="shared" si="187"/>
        <v>#DIV/0!</v>
      </c>
      <c r="AT458" s="24" t="e">
        <f t="shared" ca="1" si="188"/>
        <v>#DIV/0!</v>
      </c>
      <c r="AU458" s="24" t="e">
        <f t="shared" si="189"/>
        <v>#VALUE!</v>
      </c>
      <c r="AV458" s="24" t="e">
        <f t="shared" si="190"/>
        <v>#VALUE!</v>
      </c>
      <c r="AW458" s="24" t="e">
        <f t="shared" si="191"/>
        <v>#DIV/0!</v>
      </c>
      <c r="AX458" s="147" t="e">
        <f t="shared" ca="1" si="192"/>
        <v>#DIV/0!</v>
      </c>
      <c r="AY458" s="117"/>
    </row>
    <row r="459" spans="1:51" x14ac:dyDescent="0.25">
      <c r="A459" s="59"/>
      <c r="B459" s="52"/>
      <c r="C459" s="52"/>
      <c r="D459" s="52"/>
      <c r="E459" s="52"/>
      <c r="F459" s="52"/>
      <c r="G459" s="129">
        <f t="shared" ca="1" si="167"/>
        <v>43617</v>
      </c>
      <c r="H459" s="74"/>
      <c r="I459" s="53"/>
      <c r="J459" s="1">
        <f t="shared" ca="1" si="177"/>
        <v>119.41956239019827</v>
      </c>
      <c r="K459" s="2" t="e">
        <f t="shared" ca="1" si="178"/>
        <v>#DIV/0!</v>
      </c>
      <c r="L459" s="117" t="e">
        <f t="shared" ca="1" si="193"/>
        <v>#DIV/0!</v>
      </c>
      <c r="M459" s="53"/>
      <c r="N459" s="16" t="str">
        <f t="shared" si="179"/>
        <v/>
      </c>
      <c r="O459" s="53"/>
      <c r="P459" s="16" t="str">
        <f t="shared" si="180"/>
        <v/>
      </c>
      <c r="Q459" s="53"/>
      <c r="R459" s="16" t="str">
        <f t="shared" si="181"/>
        <v/>
      </c>
      <c r="S459" s="53"/>
      <c r="T459" s="17" t="str">
        <f t="shared" si="168"/>
        <v/>
      </c>
      <c r="U459" s="53"/>
      <c r="V459" s="17" t="str">
        <f t="shared" si="169"/>
        <v/>
      </c>
      <c r="W459" s="125" t="e">
        <f t="shared" si="170"/>
        <v>#VALUE!</v>
      </c>
      <c r="X459" s="53"/>
      <c r="Y459" s="17" t="str">
        <f t="shared" si="171"/>
        <v/>
      </c>
      <c r="Z459" s="53"/>
      <c r="AA459" s="16" t="str">
        <f t="shared" si="172"/>
        <v/>
      </c>
      <c r="AB459" s="53"/>
      <c r="AC459" s="17" t="str">
        <f t="shared" si="182"/>
        <v/>
      </c>
      <c r="AD459" s="53"/>
      <c r="AE459" s="16" t="str">
        <f t="shared" si="173"/>
        <v/>
      </c>
      <c r="AF459" s="53"/>
      <c r="AG459" s="17" t="str">
        <f t="shared" si="174"/>
        <v/>
      </c>
      <c r="AH459" s="53"/>
      <c r="AI459" s="17" t="str">
        <f t="shared" si="183"/>
        <v/>
      </c>
      <c r="AJ459" s="53"/>
      <c r="AK459" s="17" t="str">
        <f t="shared" si="175"/>
        <v/>
      </c>
      <c r="AL459" s="18" t="e">
        <f t="shared" si="184"/>
        <v>#VALUE!</v>
      </c>
      <c r="AM459" s="54"/>
      <c r="AN459" s="55"/>
      <c r="AO459" s="21" t="e">
        <f t="shared" si="176"/>
        <v>#DIV/0!</v>
      </c>
      <c r="AP459" s="22" t="e">
        <f t="shared" si="185"/>
        <v>#DIV/0!</v>
      </c>
      <c r="AQ459" s="56"/>
      <c r="AR459" s="13">
        <f t="shared" si="186"/>
        <v>0</v>
      </c>
      <c r="AS459" s="18" t="e">
        <f t="shared" si="187"/>
        <v>#DIV/0!</v>
      </c>
      <c r="AT459" s="24" t="e">
        <f t="shared" ca="1" si="188"/>
        <v>#DIV/0!</v>
      </c>
      <c r="AU459" s="24" t="e">
        <f t="shared" si="189"/>
        <v>#VALUE!</v>
      </c>
      <c r="AV459" s="24" t="e">
        <f t="shared" si="190"/>
        <v>#VALUE!</v>
      </c>
      <c r="AW459" s="24" t="e">
        <f t="shared" si="191"/>
        <v>#DIV/0!</v>
      </c>
      <c r="AX459" s="147" t="e">
        <f t="shared" ca="1" si="192"/>
        <v>#DIV/0!</v>
      </c>
      <c r="AY459" s="117"/>
    </row>
    <row r="460" spans="1:51" x14ac:dyDescent="0.25">
      <c r="A460" s="58"/>
      <c r="B460" s="44"/>
      <c r="C460" s="44"/>
      <c r="D460" s="44"/>
      <c r="E460" s="44"/>
      <c r="F460" s="44"/>
      <c r="G460" s="129">
        <f t="shared" ca="1" si="167"/>
        <v>43617</v>
      </c>
      <c r="H460" s="51"/>
      <c r="I460" s="119"/>
      <c r="J460" s="1">
        <f t="shared" ca="1" si="177"/>
        <v>119.41956239019827</v>
      </c>
      <c r="K460" s="2" t="e">
        <f t="shared" ca="1" si="178"/>
        <v>#DIV/0!</v>
      </c>
      <c r="L460" s="117" t="e">
        <f t="shared" ca="1" si="193"/>
        <v>#DIV/0!</v>
      </c>
      <c r="M460" s="119"/>
      <c r="N460" s="16" t="str">
        <f t="shared" si="179"/>
        <v/>
      </c>
      <c r="O460" s="119"/>
      <c r="P460" s="16" t="str">
        <f t="shared" si="180"/>
        <v/>
      </c>
      <c r="Q460" s="119"/>
      <c r="R460" s="16" t="str">
        <f t="shared" si="181"/>
        <v/>
      </c>
      <c r="S460" s="119"/>
      <c r="T460" s="17" t="str">
        <f t="shared" si="168"/>
        <v/>
      </c>
      <c r="U460" s="119"/>
      <c r="V460" s="17" t="str">
        <f t="shared" si="169"/>
        <v/>
      </c>
      <c r="W460" s="125" t="e">
        <f t="shared" si="170"/>
        <v>#VALUE!</v>
      </c>
      <c r="X460" s="119"/>
      <c r="Y460" s="17" t="str">
        <f t="shared" si="171"/>
        <v/>
      </c>
      <c r="Z460" s="119"/>
      <c r="AA460" s="16" t="str">
        <f t="shared" si="172"/>
        <v/>
      </c>
      <c r="AB460" s="119"/>
      <c r="AC460" s="17" t="str">
        <f t="shared" si="182"/>
        <v/>
      </c>
      <c r="AD460" s="119"/>
      <c r="AE460" s="16" t="str">
        <f t="shared" si="173"/>
        <v/>
      </c>
      <c r="AF460" s="119"/>
      <c r="AG460" s="17" t="str">
        <f t="shared" si="174"/>
        <v/>
      </c>
      <c r="AH460" s="119"/>
      <c r="AI460" s="17" t="str">
        <f t="shared" si="183"/>
        <v/>
      </c>
      <c r="AJ460" s="119"/>
      <c r="AK460" s="17" t="str">
        <f t="shared" si="175"/>
        <v/>
      </c>
      <c r="AL460" s="18" t="e">
        <f t="shared" si="184"/>
        <v>#VALUE!</v>
      </c>
      <c r="AM460" s="23"/>
      <c r="AN460" s="19"/>
      <c r="AO460" s="21" t="e">
        <f t="shared" si="176"/>
        <v>#DIV/0!</v>
      </c>
      <c r="AP460" s="22" t="e">
        <f t="shared" si="185"/>
        <v>#DIV/0!</v>
      </c>
      <c r="AQ460" s="20"/>
      <c r="AR460" s="13">
        <f t="shared" si="186"/>
        <v>0</v>
      </c>
      <c r="AS460" s="18" t="e">
        <f t="shared" si="187"/>
        <v>#DIV/0!</v>
      </c>
      <c r="AT460" s="24" t="e">
        <f t="shared" ca="1" si="188"/>
        <v>#DIV/0!</v>
      </c>
      <c r="AU460" s="24" t="e">
        <f t="shared" si="189"/>
        <v>#VALUE!</v>
      </c>
      <c r="AV460" s="24" t="e">
        <f t="shared" si="190"/>
        <v>#VALUE!</v>
      </c>
      <c r="AW460" s="24" t="e">
        <f t="shared" si="191"/>
        <v>#DIV/0!</v>
      </c>
      <c r="AX460" s="147" t="e">
        <f t="shared" ca="1" si="192"/>
        <v>#DIV/0!</v>
      </c>
      <c r="AY460" s="117"/>
    </row>
    <row r="461" spans="1:51" x14ac:dyDescent="0.25">
      <c r="A461" s="59"/>
      <c r="B461" s="52"/>
      <c r="C461" s="52"/>
      <c r="D461" s="52"/>
      <c r="E461" s="52"/>
      <c r="F461" s="52"/>
      <c r="G461" s="129">
        <f t="shared" ca="1" si="167"/>
        <v>43617</v>
      </c>
      <c r="H461" s="74"/>
      <c r="I461" s="53"/>
      <c r="J461" s="1">
        <f t="shared" ca="1" si="177"/>
        <v>119.41956239019827</v>
      </c>
      <c r="K461" s="2" t="e">
        <f t="shared" ca="1" si="178"/>
        <v>#DIV/0!</v>
      </c>
      <c r="L461" s="117" t="e">
        <f t="shared" ca="1" si="193"/>
        <v>#DIV/0!</v>
      </c>
      <c r="M461" s="53"/>
      <c r="N461" s="16" t="str">
        <f t="shared" si="179"/>
        <v/>
      </c>
      <c r="O461" s="53"/>
      <c r="P461" s="16" t="str">
        <f t="shared" si="180"/>
        <v/>
      </c>
      <c r="Q461" s="53"/>
      <c r="R461" s="16" t="str">
        <f t="shared" si="181"/>
        <v/>
      </c>
      <c r="S461" s="53"/>
      <c r="T461" s="17" t="str">
        <f t="shared" si="168"/>
        <v/>
      </c>
      <c r="U461" s="53"/>
      <c r="V461" s="17" t="str">
        <f t="shared" si="169"/>
        <v/>
      </c>
      <c r="W461" s="125" t="e">
        <f t="shared" si="170"/>
        <v>#VALUE!</v>
      </c>
      <c r="X461" s="53"/>
      <c r="Y461" s="17" t="str">
        <f t="shared" si="171"/>
        <v/>
      </c>
      <c r="Z461" s="53"/>
      <c r="AA461" s="16" t="str">
        <f t="shared" si="172"/>
        <v/>
      </c>
      <c r="AB461" s="53"/>
      <c r="AC461" s="17" t="str">
        <f t="shared" si="182"/>
        <v/>
      </c>
      <c r="AD461" s="53"/>
      <c r="AE461" s="16" t="str">
        <f t="shared" si="173"/>
        <v/>
      </c>
      <c r="AF461" s="53"/>
      <c r="AG461" s="17" t="str">
        <f t="shared" si="174"/>
        <v/>
      </c>
      <c r="AH461" s="53"/>
      <c r="AI461" s="17" t="str">
        <f t="shared" si="183"/>
        <v/>
      </c>
      <c r="AJ461" s="53"/>
      <c r="AK461" s="17" t="str">
        <f t="shared" si="175"/>
        <v/>
      </c>
      <c r="AL461" s="18" t="e">
        <f t="shared" si="184"/>
        <v>#VALUE!</v>
      </c>
      <c r="AM461" s="54"/>
      <c r="AN461" s="55"/>
      <c r="AO461" s="21" t="e">
        <f t="shared" si="176"/>
        <v>#DIV/0!</v>
      </c>
      <c r="AP461" s="22" t="e">
        <f t="shared" si="185"/>
        <v>#DIV/0!</v>
      </c>
      <c r="AQ461" s="56"/>
      <c r="AR461" s="13">
        <f t="shared" si="186"/>
        <v>0</v>
      </c>
      <c r="AS461" s="18" t="e">
        <f t="shared" si="187"/>
        <v>#DIV/0!</v>
      </c>
      <c r="AT461" s="24" t="e">
        <f t="shared" ca="1" si="188"/>
        <v>#DIV/0!</v>
      </c>
      <c r="AU461" s="24" t="e">
        <f t="shared" si="189"/>
        <v>#VALUE!</v>
      </c>
      <c r="AV461" s="24" t="e">
        <f t="shared" si="190"/>
        <v>#VALUE!</v>
      </c>
      <c r="AW461" s="24" t="e">
        <f t="shared" si="191"/>
        <v>#DIV/0!</v>
      </c>
      <c r="AX461" s="147" t="e">
        <f t="shared" ca="1" si="192"/>
        <v>#DIV/0!</v>
      </c>
      <c r="AY461" s="117"/>
    </row>
    <row r="462" spans="1:51" x14ac:dyDescent="0.25">
      <c r="A462" s="58"/>
      <c r="B462" s="44"/>
      <c r="C462" s="44"/>
      <c r="D462" s="44"/>
      <c r="E462" s="44"/>
      <c r="F462" s="44"/>
      <c r="G462" s="129">
        <f t="shared" ca="1" si="167"/>
        <v>43617</v>
      </c>
      <c r="H462" s="51"/>
      <c r="I462" s="119"/>
      <c r="J462" s="1">
        <f t="shared" ca="1" si="177"/>
        <v>119.41956239019827</v>
      </c>
      <c r="K462" s="2" t="e">
        <f t="shared" ca="1" si="178"/>
        <v>#DIV/0!</v>
      </c>
      <c r="L462" s="117" t="e">
        <f t="shared" ca="1" si="193"/>
        <v>#DIV/0!</v>
      </c>
      <c r="M462" s="119"/>
      <c r="N462" s="16" t="str">
        <f t="shared" si="179"/>
        <v/>
      </c>
      <c r="O462" s="119"/>
      <c r="P462" s="16" t="str">
        <f t="shared" si="180"/>
        <v/>
      </c>
      <c r="Q462" s="119"/>
      <c r="R462" s="16" t="str">
        <f t="shared" si="181"/>
        <v/>
      </c>
      <c r="S462" s="119"/>
      <c r="T462" s="17" t="str">
        <f t="shared" si="168"/>
        <v/>
      </c>
      <c r="U462" s="119"/>
      <c r="V462" s="17" t="str">
        <f t="shared" si="169"/>
        <v/>
      </c>
      <c r="W462" s="125" t="e">
        <f t="shared" si="170"/>
        <v>#VALUE!</v>
      </c>
      <c r="X462" s="119"/>
      <c r="Y462" s="17" t="str">
        <f t="shared" si="171"/>
        <v/>
      </c>
      <c r="Z462" s="119"/>
      <c r="AA462" s="16" t="str">
        <f t="shared" si="172"/>
        <v/>
      </c>
      <c r="AB462" s="119"/>
      <c r="AC462" s="17" t="str">
        <f t="shared" si="182"/>
        <v/>
      </c>
      <c r="AD462" s="119"/>
      <c r="AE462" s="16" t="str">
        <f t="shared" si="173"/>
        <v/>
      </c>
      <c r="AF462" s="119"/>
      <c r="AG462" s="17" t="str">
        <f t="shared" si="174"/>
        <v/>
      </c>
      <c r="AH462" s="119"/>
      <c r="AI462" s="17" t="str">
        <f t="shared" si="183"/>
        <v/>
      </c>
      <c r="AJ462" s="119"/>
      <c r="AK462" s="17" t="str">
        <f t="shared" si="175"/>
        <v/>
      </c>
      <c r="AL462" s="18" t="e">
        <f t="shared" si="184"/>
        <v>#VALUE!</v>
      </c>
      <c r="AM462" s="23"/>
      <c r="AN462" s="19"/>
      <c r="AO462" s="21" t="e">
        <f t="shared" si="176"/>
        <v>#DIV/0!</v>
      </c>
      <c r="AP462" s="22" t="e">
        <f t="shared" si="185"/>
        <v>#DIV/0!</v>
      </c>
      <c r="AQ462" s="20"/>
      <c r="AR462" s="13">
        <f t="shared" si="186"/>
        <v>0</v>
      </c>
      <c r="AS462" s="18" t="e">
        <f t="shared" si="187"/>
        <v>#DIV/0!</v>
      </c>
      <c r="AT462" s="24" t="e">
        <f t="shared" ca="1" si="188"/>
        <v>#DIV/0!</v>
      </c>
      <c r="AU462" s="24" t="e">
        <f t="shared" si="189"/>
        <v>#VALUE!</v>
      </c>
      <c r="AV462" s="24" t="e">
        <f t="shared" si="190"/>
        <v>#VALUE!</v>
      </c>
      <c r="AW462" s="24" t="e">
        <f t="shared" si="191"/>
        <v>#DIV/0!</v>
      </c>
      <c r="AX462" s="147" t="e">
        <f t="shared" ca="1" si="192"/>
        <v>#DIV/0!</v>
      </c>
      <c r="AY462" s="117"/>
    </row>
    <row r="463" spans="1:51" x14ac:dyDescent="0.25">
      <c r="A463" s="59"/>
      <c r="B463" s="52"/>
      <c r="C463" s="52"/>
      <c r="D463" s="52"/>
      <c r="E463" s="52"/>
      <c r="F463" s="52"/>
      <c r="G463" s="129">
        <f t="shared" ca="1" si="167"/>
        <v>43617</v>
      </c>
      <c r="H463" s="74"/>
      <c r="I463" s="53"/>
      <c r="J463" s="1">
        <f t="shared" ca="1" si="177"/>
        <v>119.41956239019827</v>
      </c>
      <c r="K463" s="2" t="e">
        <f t="shared" ca="1" si="178"/>
        <v>#DIV/0!</v>
      </c>
      <c r="L463" s="117" t="e">
        <f t="shared" ca="1" si="193"/>
        <v>#DIV/0!</v>
      </c>
      <c r="M463" s="53"/>
      <c r="N463" s="16" t="str">
        <f t="shared" si="179"/>
        <v/>
      </c>
      <c r="O463" s="53"/>
      <c r="P463" s="16" t="str">
        <f t="shared" si="180"/>
        <v/>
      </c>
      <c r="Q463" s="53"/>
      <c r="R463" s="16" t="str">
        <f t="shared" si="181"/>
        <v/>
      </c>
      <c r="S463" s="53"/>
      <c r="T463" s="17" t="str">
        <f t="shared" si="168"/>
        <v/>
      </c>
      <c r="U463" s="53"/>
      <c r="V463" s="17" t="str">
        <f t="shared" si="169"/>
        <v/>
      </c>
      <c r="W463" s="125" t="e">
        <f t="shared" si="170"/>
        <v>#VALUE!</v>
      </c>
      <c r="X463" s="53"/>
      <c r="Y463" s="17" t="str">
        <f t="shared" si="171"/>
        <v/>
      </c>
      <c r="Z463" s="53"/>
      <c r="AA463" s="16" t="str">
        <f t="shared" si="172"/>
        <v/>
      </c>
      <c r="AB463" s="53"/>
      <c r="AC463" s="17" t="str">
        <f t="shared" si="182"/>
        <v/>
      </c>
      <c r="AD463" s="53"/>
      <c r="AE463" s="16" t="str">
        <f t="shared" si="173"/>
        <v/>
      </c>
      <c r="AF463" s="53"/>
      <c r="AG463" s="17" t="str">
        <f t="shared" si="174"/>
        <v/>
      </c>
      <c r="AH463" s="53"/>
      <c r="AI463" s="17" t="str">
        <f t="shared" si="183"/>
        <v/>
      </c>
      <c r="AJ463" s="53"/>
      <c r="AK463" s="17" t="str">
        <f t="shared" si="175"/>
        <v/>
      </c>
      <c r="AL463" s="18" t="e">
        <f t="shared" si="184"/>
        <v>#VALUE!</v>
      </c>
      <c r="AM463" s="54"/>
      <c r="AN463" s="55"/>
      <c r="AO463" s="21" t="e">
        <f t="shared" si="176"/>
        <v>#DIV/0!</v>
      </c>
      <c r="AP463" s="22" t="e">
        <f t="shared" si="185"/>
        <v>#DIV/0!</v>
      </c>
      <c r="AQ463" s="56"/>
      <c r="AR463" s="13">
        <f t="shared" si="186"/>
        <v>0</v>
      </c>
      <c r="AS463" s="18" t="e">
        <f t="shared" si="187"/>
        <v>#DIV/0!</v>
      </c>
      <c r="AT463" s="24" t="e">
        <f t="shared" ca="1" si="188"/>
        <v>#DIV/0!</v>
      </c>
      <c r="AU463" s="24" t="e">
        <f t="shared" si="189"/>
        <v>#VALUE!</v>
      </c>
      <c r="AV463" s="24" t="e">
        <f t="shared" si="190"/>
        <v>#VALUE!</v>
      </c>
      <c r="AW463" s="24" t="e">
        <f t="shared" si="191"/>
        <v>#DIV/0!</v>
      </c>
      <c r="AX463" s="147" t="e">
        <f t="shared" ca="1" si="192"/>
        <v>#DIV/0!</v>
      </c>
      <c r="AY463" s="117"/>
    </row>
    <row r="464" spans="1:51" x14ac:dyDescent="0.25">
      <c r="A464" s="58"/>
      <c r="B464" s="44"/>
      <c r="C464" s="44"/>
      <c r="D464" s="44"/>
      <c r="E464" s="44"/>
      <c r="F464" s="44"/>
      <c r="G464" s="129">
        <f t="shared" ref="G464:G527" ca="1" si="194">TODAY()</f>
        <v>43617</v>
      </c>
      <c r="H464" s="51"/>
      <c r="I464" s="119"/>
      <c r="J464" s="1">
        <f t="shared" ca="1" si="177"/>
        <v>119.41956239019827</v>
      </c>
      <c r="K464" s="2" t="e">
        <f t="shared" ca="1" si="178"/>
        <v>#DIV/0!</v>
      </c>
      <c r="L464" s="117" t="e">
        <f t="shared" ca="1" si="193"/>
        <v>#DIV/0!</v>
      </c>
      <c r="M464" s="119"/>
      <c r="N464" s="16" t="str">
        <f t="shared" si="179"/>
        <v/>
      </c>
      <c r="O464" s="119"/>
      <c r="P464" s="16" t="str">
        <f t="shared" si="180"/>
        <v/>
      </c>
      <c r="Q464" s="119"/>
      <c r="R464" s="16" t="str">
        <f t="shared" si="181"/>
        <v/>
      </c>
      <c r="S464" s="119"/>
      <c r="T464" s="17" t="str">
        <f t="shared" ref="T464:T527" si="195">IF(S464="ALTO",$W$8,IF(S464="BAJO",$W$10,IF(S464="MEDIO",$W$9,"")))</f>
        <v/>
      </c>
      <c r="U464" s="119"/>
      <c r="V464" s="17" t="str">
        <f t="shared" ref="V464:V527" si="196">IF(U464="SI",$U$8,IF(U464="NO",$U$9,IF(U464="N/A",$U$10,"")))</f>
        <v/>
      </c>
      <c r="W464" s="125" t="e">
        <f t="shared" ref="W464:W527" si="197">(N464+P464+R464+T464+V464)/5</f>
        <v>#VALUE!</v>
      </c>
      <c r="X464" s="119"/>
      <c r="Y464" s="17" t="str">
        <f t="shared" ref="Y464:Y527" si="198">IF(X464="BUENO",$W$10,IF(X464="REGULAR",$W$9,IF(X464="MALO",$W$8,"")))</f>
        <v/>
      </c>
      <c r="Z464" s="119"/>
      <c r="AA464" s="16" t="str">
        <f t="shared" ref="AA464:AA527" si="199">IF(Z464="SI",$U$8,IF(Z464="NO",$U$9,""))</f>
        <v/>
      </c>
      <c r="AB464" s="119"/>
      <c r="AC464" s="17" t="str">
        <f t="shared" si="182"/>
        <v/>
      </c>
      <c r="AD464" s="119"/>
      <c r="AE464" s="16" t="str">
        <f t="shared" ref="AE464:AE527" si="200">IF(AD464="SI",$U$8,IF(AD464="NO",$U$9,""))</f>
        <v/>
      </c>
      <c r="AF464" s="119"/>
      <c r="AG464" s="17" t="str">
        <f t="shared" ref="AG464:AG527" si="201">IF(AF464="ASISTENCIAL TIPO 1",$AA$7,IF(AF464="ASISTENCIAL TIPO 2",$AA$8,IF(AF464="STAND BY",$AA$10,IF(AF464="ADMINISTRATIVO",$AA$9,""))))</f>
        <v/>
      </c>
      <c r="AH464" s="119"/>
      <c r="AI464" s="17" t="str">
        <f t="shared" si="183"/>
        <v/>
      </c>
      <c r="AJ464" s="119"/>
      <c r="AK464" s="17" t="str">
        <f t="shared" ref="AK464:AK527" si="202">IF(AJ464="SI",$AI$8,IF(AJ464="NO",$AI$7,""))</f>
        <v/>
      </c>
      <c r="AL464" s="18" t="e">
        <f t="shared" si="184"/>
        <v>#VALUE!</v>
      </c>
      <c r="AM464" s="23"/>
      <c r="AN464" s="19"/>
      <c r="AO464" s="21" t="e">
        <f t="shared" ref="AO464:AO527" si="203">+AN464/AM464</f>
        <v>#DIV/0!</v>
      </c>
      <c r="AP464" s="22" t="e">
        <f t="shared" si="185"/>
        <v>#DIV/0!</v>
      </c>
      <c r="AQ464" s="20"/>
      <c r="AR464" s="13">
        <f t="shared" si="186"/>
        <v>0</v>
      </c>
      <c r="AS464" s="18" t="e">
        <f t="shared" si="187"/>
        <v>#DIV/0!</v>
      </c>
      <c r="AT464" s="24" t="e">
        <f t="shared" ca="1" si="188"/>
        <v>#DIV/0!</v>
      </c>
      <c r="AU464" s="24" t="e">
        <f t="shared" si="189"/>
        <v>#VALUE!</v>
      </c>
      <c r="AV464" s="24" t="e">
        <f t="shared" si="190"/>
        <v>#VALUE!</v>
      </c>
      <c r="AW464" s="24" t="e">
        <f t="shared" si="191"/>
        <v>#DIV/0!</v>
      </c>
      <c r="AX464" s="147" t="e">
        <f t="shared" ca="1" si="192"/>
        <v>#DIV/0!</v>
      </c>
      <c r="AY464" s="117"/>
    </row>
    <row r="465" spans="1:51" x14ac:dyDescent="0.25">
      <c r="A465" s="59"/>
      <c r="B465" s="52"/>
      <c r="C465" s="52"/>
      <c r="D465" s="52"/>
      <c r="E465" s="52"/>
      <c r="F465" s="52"/>
      <c r="G465" s="129">
        <f t="shared" ca="1" si="194"/>
        <v>43617</v>
      </c>
      <c r="H465" s="74"/>
      <c r="I465" s="53"/>
      <c r="J465" s="1">
        <f t="shared" ca="1" si="177"/>
        <v>119.41956239019827</v>
      </c>
      <c r="K465" s="2" t="e">
        <f t="shared" ca="1" si="178"/>
        <v>#DIV/0!</v>
      </c>
      <c r="L465" s="117" t="e">
        <f t="shared" ca="1" si="193"/>
        <v>#DIV/0!</v>
      </c>
      <c r="M465" s="53"/>
      <c r="N465" s="16" t="str">
        <f t="shared" si="179"/>
        <v/>
      </c>
      <c r="O465" s="53"/>
      <c r="P465" s="16" t="str">
        <f t="shared" si="180"/>
        <v/>
      </c>
      <c r="Q465" s="53"/>
      <c r="R465" s="16" t="str">
        <f t="shared" si="181"/>
        <v/>
      </c>
      <c r="S465" s="53"/>
      <c r="T465" s="17" t="str">
        <f t="shared" si="195"/>
        <v/>
      </c>
      <c r="U465" s="53"/>
      <c r="V465" s="17" t="str">
        <f t="shared" si="196"/>
        <v/>
      </c>
      <c r="W465" s="125" t="e">
        <f t="shared" si="197"/>
        <v>#VALUE!</v>
      </c>
      <c r="X465" s="53"/>
      <c r="Y465" s="17" t="str">
        <f t="shared" si="198"/>
        <v/>
      </c>
      <c r="Z465" s="53"/>
      <c r="AA465" s="16" t="str">
        <f t="shared" si="199"/>
        <v/>
      </c>
      <c r="AB465" s="53"/>
      <c r="AC465" s="17" t="str">
        <f t="shared" si="182"/>
        <v/>
      </c>
      <c r="AD465" s="53"/>
      <c r="AE465" s="16" t="str">
        <f t="shared" si="200"/>
        <v/>
      </c>
      <c r="AF465" s="53"/>
      <c r="AG465" s="17" t="str">
        <f t="shared" si="201"/>
        <v/>
      </c>
      <c r="AH465" s="53"/>
      <c r="AI465" s="17" t="str">
        <f t="shared" si="183"/>
        <v/>
      </c>
      <c r="AJ465" s="53"/>
      <c r="AK465" s="17" t="str">
        <f t="shared" si="202"/>
        <v/>
      </c>
      <c r="AL465" s="18" t="e">
        <f t="shared" si="184"/>
        <v>#VALUE!</v>
      </c>
      <c r="AM465" s="54"/>
      <c r="AN465" s="55"/>
      <c r="AO465" s="21" t="e">
        <f t="shared" si="203"/>
        <v>#DIV/0!</v>
      </c>
      <c r="AP465" s="22" t="e">
        <f t="shared" si="185"/>
        <v>#DIV/0!</v>
      </c>
      <c r="AQ465" s="56"/>
      <c r="AR465" s="13">
        <f t="shared" si="186"/>
        <v>0</v>
      </c>
      <c r="AS465" s="18" t="e">
        <f t="shared" si="187"/>
        <v>#DIV/0!</v>
      </c>
      <c r="AT465" s="24" t="e">
        <f t="shared" ca="1" si="188"/>
        <v>#DIV/0!</v>
      </c>
      <c r="AU465" s="24" t="e">
        <f t="shared" si="189"/>
        <v>#VALUE!</v>
      </c>
      <c r="AV465" s="24" t="e">
        <f t="shared" si="190"/>
        <v>#VALUE!</v>
      </c>
      <c r="AW465" s="24" t="e">
        <f t="shared" si="191"/>
        <v>#DIV/0!</v>
      </c>
      <c r="AX465" s="147" t="e">
        <f t="shared" ca="1" si="192"/>
        <v>#DIV/0!</v>
      </c>
      <c r="AY465" s="117"/>
    </row>
    <row r="466" spans="1:51" x14ac:dyDescent="0.25">
      <c r="A466" s="58"/>
      <c r="B466" s="44"/>
      <c r="C466" s="44"/>
      <c r="D466" s="44"/>
      <c r="E466" s="44"/>
      <c r="F466" s="44"/>
      <c r="G466" s="129">
        <f t="shared" ca="1" si="194"/>
        <v>43617</v>
      </c>
      <c r="H466" s="51"/>
      <c r="I466" s="119"/>
      <c r="J466" s="1">
        <f t="shared" ref="J466:J529" ca="1" si="204">YEARFRAC(G466,H466,1)</f>
        <v>119.41956239019827</v>
      </c>
      <c r="K466" s="2" t="e">
        <f t="shared" ref="K466:K529" ca="1" si="205">J466*100/I466</f>
        <v>#DIV/0!</v>
      </c>
      <c r="L466" s="117" t="e">
        <f t="shared" ca="1" si="193"/>
        <v>#DIV/0!</v>
      </c>
      <c r="M466" s="119"/>
      <c r="N466" s="16" t="str">
        <f t="shared" ref="N466:N529" si="206">IF(M466="SI",$U$8,IF(M466="NO",$U$9,""))</f>
        <v/>
      </c>
      <c r="O466" s="119"/>
      <c r="P466" s="16" t="str">
        <f t="shared" ref="P466:P529" si="207">IF(O466="SI",$U$8,IF(O466="NO",$U$9,""))</f>
        <v/>
      </c>
      <c r="Q466" s="119"/>
      <c r="R466" s="16" t="str">
        <f t="shared" ref="R466:R529" si="208">IF(Q466="SI",$U$9,IF(Q466="NO",$U$8,""))</f>
        <v/>
      </c>
      <c r="S466" s="119"/>
      <c r="T466" s="17" t="str">
        <f t="shared" si="195"/>
        <v/>
      </c>
      <c r="U466" s="119"/>
      <c r="V466" s="17" t="str">
        <f t="shared" si="196"/>
        <v/>
      </c>
      <c r="W466" s="125" t="e">
        <f t="shared" si="197"/>
        <v>#VALUE!</v>
      </c>
      <c r="X466" s="119"/>
      <c r="Y466" s="17" t="str">
        <f t="shared" si="198"/>
        <v/>
      </c>
      <c r="Z466" s="119"/>
      <c r="AA466" s="16" t="str">
        <f t="shared" si="199"/>
        <v/>
      </c>
      <c r="AB466" s="119"/>
      <c r="AC466" s="17" t="str">
        <f t="shared" ref="AC466:AC529" si="209">IF(AB466="CARGA ESTABLE",$AE$8,IF(AB466="BAJA CARGA",$AE$7,IF(AB466="SOBRE CARGA",$AE$9,"")))</f>
        <v/>
      </c>
      <c r="AD466" s="119"/>
      <c r="AE466" s="16" t="str">
        <f t="shared" si="200"/>
        <v/>
      </c>
      <c r="AF466" s="119"/>
      <c r="AG466" s="17" t="str">
        <f t="shared" si="201"/>
        <v/>
      </c>
      <c r="AH466" s="119"/>
      <c r="AI466" s="17" t="str">
        <f t="shared" ref="AI466:AI529" si="210">IF(AH466="SI",$AI$7,IF(AH466="NO",$AI$8,""))</f>
        <v/>
      </c>
      <c r="AJ466" s="119"/>
      <c r="AK466" s="17" t="str">
        <f t="shared" si="202"/>
        <v/>
      </c>
      <c r="AL466" s="18" t="e">
        <f t="shared" ref="AL466:AL529" si="211">(Y466+AA466+AC466+AE466+AG466+AI466+AK466)/7</f>
        <v>#VALUE!</v>
      </c>
      <c r="AM466" s="23"/>
      <c r="AN466" s="19"/>
      <c r="AO466" s="21" t="e">
        <f t="shared" si="203"/>
        <v>#DIV/0!</v>
      </c>
      <c r="AP466" s="22" t="e">
        <f t="shared" ref="AP466:AP529" si="212">IF(AND(AO466&gt;=$AN$8),$AO$8,IF(AND(AO466&lt;$AN$8),$AO$9,0))</f>
        <v>#DIV/0!</v>
      </c>
      <c r="AQ466" s="20"/>
      <c r="AR466" s="13">
        <f t="shared" ref="AR466:AR529" si="213">IF(AND(AQ466&lt;AM466),$AO$9,IF(AND(AQ466&gt;AM466),$AO$8,0))</f>
        <v>0</v>
      </c>
      <c r="AS466" s="18" t="e">
        <f t="shared" ref="AS466:AS529" si="214">(AP466+AR466)/2</f>
        <v>#DIV/0!</v>
      </c>
      <c r="AT466" s="24" t="e">
        <f t="shared" ref="AT466:AT529" ca="1" si="215">L466</f>
        <v>#DIV/0!</v>
      </c>
      <c r="AU466" s="24" t="e">
        <f t="shared" ref="AU466:AU529" si="216">W466</f>
        <v>#VALUE!</v>
      </c>
      <c r="AV466" s="24" t="e">
        <f t="shared" ref="AV466:AV529" si="217">AL466</f>
        <v>#VALUE!</v>
      </c>
      <c r="AW466" s="24" t="e">
        <f t="shared" ref="AW466:AW529" si="218">AS466</f>
        <v>#DIV/0!</v>
      </c>
      <c r="AX466" s="147" t="e">
        <f t="shared" ref="AX466:AX529" ca="1" si="219">((AT466*0.1)+(AU466*0.3)+(AV466*0.3)+(AW466*0.3))</f>
        <v>#DIV/0!</v>
      </c>
      <c r="AY466" s="117"/>
    </row>
    <row r="467" spans="1:51" x14ac:dyDescent="0.25">
      <c r="A467" s="59"/>
      <c r="B467" s="52"/>
      <c r="C467" s="52"/>
      <c r="D467" s="52"/>
      <c r="E467" s="52"/>
      <c r="F467" s="52"/>
      <c r="G467" s="129">
        <f t="shared" ca="1" si="194"/>
        <v>43617</v>
      </c>
      <c r="H467" s="74"/>
      <c r="I467" s="53"/>
      <c r="J467" s="1">
        <f t="shared" ca="1" si="204"/>
        <v>119.41956239019827</v>
      </c>
      <c r="K467" s="2" t="e">
        <f t="shared" ca="1" si="205"/>
        <v>#DIV/0!</v>
      </c>
      <c r="L467" s="117" t="e">
        <f t="shared" ref="L467:L530" ca="1" si="220">IF(AND(K467&lt;=$P$6),$R$6,IF(AND(K467&gt;$P$6,K467&lt;$P$7),$R$7,IF(AND(K467&gt;=$P$7,K467&lt;$P$8),$R$8,IF(AND(K467&gt;=$P$9),$R$9,0))))</f>
        <v>#DIV/0!</v>
      </c>
      <c r="M467" s="53"/>
      <c r="N467" s="16" t="str">
        <f t="shared" si="206"/>
        <v/>
      </c>
      <c r="O467" s="53"/>
      <c r="P467" s="16" t="str">
        <f t="shared" si="207"/>
        <v/>
      </c>
      <c r="Q467" s="53"/>
      <c r="R467" s="16" t="str">
        <f t="shared" si="208"/>
        <v/>
      </c>
      <c r="S467" s="53"/>
      <c r="T467" s="17" t="str">
        <f t="shared" si="195"/>
        <v/>
      </c>
      <c r="U467" s="53"/>
      <c r="V467" s="17" t="str">
        <f t="shared" si="196"/>
        <v/>
      </c>
      <c r="W467" s="125" t="e">
        <f t="shared" si="197"/>
        <v>#VALUE!</v>
      </c>
      <c r="X467" s="53"/>
      <c r="Y467" s="17" t="str">
        <f t="shared" si="198"/>
        <v/>
      </c>
      <c r="Z467" s="53"/>
      <c r="AA467" s="16" t="str">
        <f t="shared" si="199"/>
        <v/>
      </c>
      <c r="AB467" s="53"/>
      <c r="AC467" s="17" t="str">
        <f t="shared" si="209"/>
        <v/>
      </c>
      <c r="AD467" s="53"/>
      <c r="AE467" s="16" t="str">
        <f t="shared" si="200"/>
        <v/>
      </c>
      <c r="AF467" s="53"/>
      <c r="AG467" s="17" t="str">
        <f t="shared" si="201"/>
        <v/>
      </c>
      <c r="AH467" s="53"/>
      <c r="AI467" s="17" t="str">
        <f t="shared" si="210"/>
        <v/>
      </c>
      <c r="AJ467" s="53"/>
      <c r="AK467" s="17" t="str">
        <f t="shared" si="202"/>
        <v/>
      </c>
      <c r="AL467" s="18" t="e">
        <f t="shared" si="211"/>
        <v>#VALUE!</v>
      </c>
      <c r="AM467" s="54"/>
      <c r="AN467" s="55"/>
      <c r="AO467" s="21" t="e">
        <f t="shared" si="203"/>
        <v>#DIV/0!</v>
      </c>
      <c r="AP467" s="22" t="e">
        <f t="shared" si="212"/>
        <v>#DIV/0!</v>
      </c>
      <c r="AQ467" s="56"/>
      <c r="AR467" s="13">
        <f t="shared" si="213"/>
        <v>0</v>
      </c>
      <c r="AS467" s="18" t="e">
        <f t="shared" si="214"/>
        <v>#DIV/0!</v>
      </c>
      <c r="AT467" s="24" t="e">
        <f t="shared" ca="1" si="215"/>
        <v>#DIV/0!</v>
      </c>
      <c r="AU467" s="24" t="e">
        <f t="shared" si="216"/>
        <v>#VALUE!</v>
      </c>
      <c r="AV467" s="24" t="e">
        <f t="shared" si="217"/>
        <v>#VALUE!</v>
      </c>
      <c r="AW467" s="24" t="e">
        <f t="shared" si="218"/>
        <v>#DIV/0!</v>
      </c>
      <c r="AX467" s="147" t="e">
        <f t="shared" ca="1" si="219"/>
        <v>#DIV/0!</v>
      </c>
      <c r="AY467" s="117"/>
    </row>
    <row r="468" spans="1:51" x14ac:dyDescent="0.25">
      <c r="A468" s="58"/>
      <c r="B468" s="44"/>
      <c r="C468" s="44"/>
      <c r="D468" s="44"/>
      <c r="E468" s="44"/>
      <c r="F468" s="44"/>
      <c r="G468" s="129">
        <f t="shared" ca="1" si="194"/>
        <v>43617</v>
      </c>
      <c r="H468" s="51"/>
      <c r="I468" s="119"/>
      <c r="J468" s="1">
        <f t="shared" ca="1" si="204"/>
        <v>119.41956239019827</v>
      </c>
      <c r="K468" s="2" t="e">
        <f t="shared" ca="1" si="205"/>
        <v>#DIV/0!</v>
      </c>
      <c r="L468" s="117" t="e">
        <f t="shared" ca="1" si="220"/>
        <v>#DIV/0!</v>
      </c>
      <c r="M468" s="119"/>
      <c r="N468" s="16" t="str">
        <f t="shared" si="206"/>
        <v/>
      </c>
      <c r="O468" s="119"/>
      <c r="P468" s="16" t="str">
        <f t="shared" si="207"/>
        <v/>
      </c>
      <c r="Q468" s="119"/>
      <c r="R468" s="16" t="str">
        <f t="shared" si="208"/>
        <v/>
      </c>
      <c r="S468" s="119"/>
      <c r="T468" s="17" t="str">
        <f t="shared" si="195"/>
        <v/>
      </c>
      <c r="U468" s="119"/>
      <c r="V468" s="17" t="str">
        <f t="shared" si="196"/>
        <v/>
      </c>
      <c r="W468" s="125" t="e">
        <f t="shared" si="197"/>
        <v>#VALUE!</v>
      </c>
      <c r="X468" s="119"/>
      <c r="Y468" s="17" t="str">
        <f t="shared" si="198"/>
        <v/>
      </c>
      <c r="Z468" s="119"/>
      <c r="AA468" s="16" t="str">
        <f t="shared" si="199"/>
        <v/>
      </c>
      <c r="AB468" s="119"/>
      <c r="AC468" s="17" t="str">
        <f t="shared" si="209"/>
        <v/>
      </c>
      <c r="AD468" s="119"/>
      <c r="AE468" s="16" t="str">
        <f t="shared" si="200"/>
        <v/>
      </c>
      <c r="AF468" s="119"/>
      <c r="AG468" s="17" t="str">
        <f t="shared" si="201"/>
        <v/>
      </c>
      <c r="AH468" s="119"/>
      <c r="AI468" s="17" t="str">
        <f t="shared" si="210"/>
        <v/>
      </c>
      <c r="AJ468" s="119"/>
      <c r="AK468" s="17" t="str">
        <f t="shared" si="202"/>
        <v/>
      </c>
      <c r="AL468" s="18" t="e">
        <f t="shared" si="211"/>
        <v>#VALUE!</v>
      </c>
      <c r="AM468" s="23"/>
      <c r="AN468" s="19"/>
      <c r="AO468" s="21" t="e">
        <f t="shared" si="203"/>
        <v>#DIV/0!</v>
      </c>
      <c r="AP468" s="22" t="e">
        <f t="shared" si="212"/>
        <v>#DIV/0!</v>
      </c>
      <c r="AQ468" s="20"/>
      <c r="AR468" s="13">
        <f t="shared" si="213"/>
        <v>0</v>
      </c>
      <c r="AS468" s="18" t="e">
        <f t="shared" si="214"/>
        <v>#DIV/0!</v>
      </c>
      <c r="AT468" s="24" t="e">
        <f t="shared" ca="1" si="215"/>
        <v>#DIV/0!</v>
      </c>
      <c r="AU468" s="24" t="e">
        <f t="shared" si="216"/>
        <v>#VALUE!</v>
      </c>
      <c r="AV468" s="24" t="e">
        <f t="shared" si="217"/>
        <v>#VALUE!</v>
      </c>
      <c r="AW468" s="24" t="e">
        <f t="shared" si="218"/>
        <v>#DIV/0!</v>
      </c>
      <c r="AX468" s="147" t="e">
        <f t="shared" ca="1" si="219"/>
        <v>#DIV/0!</v>
      </c>
      <c r="AY468" s="117"/>
    </row>
    <row r="469" spans="1:51" x14ac:dyDescent="0.25">
      <c r="A469" s="59"/>
      <c r="B469" s="52"/>
      <c r="C469" s="52"/>
      <c r="D469" s="52"/>
      <c r="E469" s="52"/>
      <c r="F469" s="52"/>
      <c r="G469" s="129">
        <f t="shared" ca="1" si="194"/>
        <v>43617</v>
      </c>
      <c r="H469" s="74"/>
      <c r="I469" s="53"/>
      <c r="J469" s="1">
        <f t="shared" ca="1" si="204"/>
        <v>119.41956239019827</v>
      </c>
      <c r="K469" s="2" t="e">
        <f t="shared" ca="1" si="205"/>
        <v>#DIV/0!</v>
      </c>
      <c r="L469" s="117" t="e">
        <f t="shared" ca="1" si="220"/>
        <v>#DIV/0!</v>
      </c>
      <c r="M469" s="53"/>
      <c r="N469" s="16" t="str">
        <f t="shared" si="206"/>
        <v/>
      </c>
      <c r="O469" s="53"/>
      <c r="P469" s="16" t="str">
        <f t="shared" si="207"/>
        <v/>
      </c>
      <c r="Q469" s="53"/>
      <c r="R469" s="16" t="str">
        <f t="shared" si="208"/>
        <v/>
      </c>
      <c r="S469" s="53"/>
      <c r="T469" s="17" t="str">
        <f t="shared" si="195"/>
        <v/>
      </c>
      <c r="U469" s="53"/>
      <c r="V469" s="17" t="str">
        <f t="shared" si="196"/>
        <v/>
      </c>
      <c r="W469" s="125" t="e">
        <f t="shared" si="197"/>
        <v>#VALUE!</v>
      </c>
      <c r="X469" s="53"/>
      <c r="Y469" s="17" t="str">
        <f t="shared" si="198"/>
        <v/>
      </c>
      <c r="Z469" s="53"/>
      <c r="AA469" s="16" t="str">
        <f t="shared" si="199"/>
        <v/>
      </c>
      <c r="AB469" s="53"/>
      <c r="AC469" s="17" t="str">
        <f t="shared" si="209"/>
        <v/>
      </c>
      <c r="AD469" s="53"/>
      <c r="AE469" s="16" t="str">
        <f t="shared" si="200"/>
        <v/>
      </c>
      <c r="AF469" s="53"/>
      <c r="AG469" s="17" t="str">
        <f t="shared" si="201"/>
        <v/>
      </c>
      <c r="AH469" s="53"/>
      <c r="AI469" s="17" t="str">
        <f t="shared" si="210"/>
        <v/>
      </c>
      <c r="AJ469" s="53"/>
      <c r="AK469" s="17" t="str">
        <f t="shared" si="202"/>
        <v/>
      </c>
      <c r="AL469" s="18" t="e">
        <f t="shared" si="211"/>
        <v>#VALUE!</v>
      </c>
      <c r="AM469" s="54"/>
      <c r="AN469" s="55"/>
      <c r="AO469" s="21" t="e">
        <f t="shared" si="203"/>
        <v>#DIV/0!</v>
      </c>
      <c r="AP469" s="22" t="e">
        <f t="shared" si="212"/>
        <v>#DIV/0!</v>
      </c>
      <c r="AQ469" s="56"/>
      <c r="AR469" s="13">
        <f t="shared" si="213"/>
        <v>0</v>
      </c>
      <c r="AS469" s="18" t="e">
        <f t="shared" si="214"/>
        <v>#DIV/0!</v>
      </c>
      <c r="AT469" s="24" t="e">
        <f t="shared" ca="1" si="215"/>
        <v>#DIV/0!</v>
      </c>
      <c r="AU469" s="24" t="e">
        <f t="shared" si="216"/>
        <v>#VALUE!</v>
      </c>
      <c r="AV469" s="24" t="e">
        <f t="shared" si="217"/>
        <v>#VALUE!</v>
      </c>
      <c r="AW469" s="24" t="e">
        <f t="shared" si="218"/>
        <v>#DIV/0!</v>
      </c>
      <c r="AX469" s="147" t="e">
        <f t="shared" ca="1" si="219"/>
        <v>#DIV/0!</v>
      </c>
      <c r="AY469" s="117"/>
    </row>
    <row r="470" spans="1:51" x14ac:dyDescent="0.25">
      <c r="A470" s="58"/>
      <c r="B470" s="44"/>
      <c r="C470" s="44"/>
      <c r="D470" s="44"/>
      <c r="E470" s="44"/>
      <c r="F470" s="44"/>
      <c r="G470" s="129">
        <f t="shared" ca="1" si="194"/>
        <v>43617</v>
      </c>
      <c r="H470" s="51"/>
      <c r="I470" s="119"/>
      <c r="J470" s="1">
        <f t="shared" ca="1" si="204"/>
        <v>119.41956239019827</v>
      </c>
      <c r="K470" s="2" t="e">
        <f t="shared" ca="1" si="205"/>
        <v>#DIV/0!</v>
      </c>
      <c r="L470" s="117" t="e">
        <f t="shared" ca="1" si="220"/>
        <v>#DIV/0!</v>
      </c>
      <c r="M470" s="119"/>
      <c r="N470" s="16" t="str">
        <f t="shared" si="206"/>
        <v/>
      </c>
      <c r="O470" s="119"/>
      <c r="P470" s="16" t="str">
        <f t="shared" si="207"/>
        <v/>
      </c>
      <c r="Q470" s="119"/>
      <c r="R470" s="16" t="str">
        <f t="shared" si="208"/>
        <v/>
      </c>
      <c r="S470" s="119"/>
      <c r="T470" s="17" t="str">
        <f t="shared" si="195"/>
        <v/>
      </c>
      <c r="U470" s="119"/>
      <c r="V470" s="17" t="str">
        <f t="shared" si="196"/>
        <v/>
      </c>
      <c r="W470" s="125" t="e">
        <f t="shared" si="197"/>
        <v>#VALUE!</v>
      </c>
      <c r="X470" s="119"/>
      <c r="Y470" s="17" t="str">
        <f t="shared" si="198"/>
        <v/>
      </c>
      <c r="Z470" s="119"/>
      <c r="AA470" s="16" t="str">
        <f t="shared" si="199"/>
        <v/>
      </c>
      <c r="AB470" s="119"/>
      <c r="AC470" s="17" t="str">
        <f t="shared" si="209"/>
        <v/>
      </c>
      <c r="AD470" s="119"/>
      <c r="AE470" s="16" t="str">
        <f t="shared" si="200"/>
        <v/>
      </c>
      <c r="AF470" s="119"/>
      <c r="AG470" s="17" t="str">
        <f t="shared" si="201"/>
        <v/>
      </c>
      <c r="AH470" s="119"/>
      <c r="AI470" s="17" t="str">
        <f t="shared" si="210"/>
        <v/>
      </c>
      <c r="AJ470" s="119"/>
      <c r="AK470" s="17" t="str">
        <f t="shared" si="202"/>
        <v/>
      </c>
      <c r="AL470" s="18" t="e">
        <f t="shared" si="211"/>
        <v>#VALUE!</v>
      </c>
      <c r="AM470" s="23"/>
      <c r="AN470" s="19"/>
      <c r="AO470" s="21" t="e">
        <f t="shared" si="203"/>
        <v>#DIV/0!</v>
      </c>
      <c r="AP470" s="22" t="e">
        <f t="shared" si="212"/>
        <v>#DIV/0!</v>
      </c>
      <c r="AQ470" s="20"/>
      <c r="AR470" s="13">
        <f t="shared" si="213"/>
        <v>0</v>
      </c>
      <c r="AS470" s="18" t="e">
        <f t="shared" si="214"/>
        <v>#DIV/0!</v>
      </c>
      <c r="AT470" s="24" t="e">
        <f t="shared" ca="1" si="215"/>
        <v>#DIV/0!</v>
      </c>
      <c r="AU470" s="24" t="e">
        <f t="shared" si="216"/>
        <v>#VALUE!</v>
      </c>
      <c r="AV470" s="24" t="e">
        <f t="shared" si="217"/>
        <v>#VALUE!</v>
      </c>
      <c r="AW470" s="24" t="e">
        <f t="shared" si="218"/>
        <v>#DIV/0!</v>
      </c>
      <c r="AX470" s="147" t="e">
        <f t="shared" ca="1" si="219"/>
        <v>#DIV/0!</v>
      </c>
      <c r="AY470" s="117"/>
    </row>
    <row r="471" spans="1:51" x14ac:dyDescent="0.25">
      <c r="A471" s="59"/>
      <c r="B471" s="52"/>
      <c r="C471" s="52"/>
      <c r="D471" s="52"/>
      <c r="E471" s="52"/>
      <c r="F471" s="52"/>
      <c r="G471" s="129">
        <f t="shared" ca="1" si="194"/>
        <v>43617</v>
      </c>
      <c r="H471" s="74"/>
      <c r="I471" s="53"/>
      <c r="J471" s="1">
        <f t="shared" ca="1" si="204"/>
        <v>119.41956239019827</v>
      </c>
      <c r="K471" s="2" t="e">
        <f t="shared" ca="1" si="205"/>
        <v>#DIV/0!</v>
      </c>
      <c r="L471" s="117" t="e">
        <f t="shared" ca="1" si="220"/>
        <v>#DIV/0!</v>
      </c>
      <c r="M471" s="53"/>
      <c r="N471" s="16" t="str">
        <f t="shared" si="206"/>
        <v/>
      </c>
      <c r="O471" s="53"/>
      <c r="P471" s="16" t="str">
        <f t="shared" si="207"/>
        <v/>
      </c>
      <c r="Q471" s="53"/>
      <c r="R471" s="16" t="str">
        <f t="shared" si="208"/>
        <v/>
      </c>
      <c r="S471" s="53"/>
      <c r="T471" s="17" t="str">
        <f t="shared" si="195"/>
        <v/>
      </c>
      <c r="U471" s="53"/>
      <c r="V471" s="17" t="str">
        <f t="shared" si="196"/>
        <v/>
      </c>
      <c r="W471" s="125" t="e">
        <f t="shared" si="197"/>
        <v>#VALUE!</v>
      </c>
      <c r="X471" s="53"/>
      <c r="Y471" s="17" t="str">
        <f t="shared" si="198"/>
        <v/>
      </c>
      <c r="Z471" s="53"/>
      <c r="AA471" s="16" t="str">
        <f t="shared" si="199"/>
        <v/>
      </c>
      <c r="AB471" s="53"/>
      <c r="AC471" s="17" t="str">
        <f t="shared" si="209"/>
        <v/>
      </c>
      <c r="AD471" s="53"/>
      <c r="AE471" s="16" t="str">
        <f t="shared" si="200"/>
        <v/>
      </c>
      <c r="AF471" s="53"/>
      <c r="AG471" s="17" t="str">
        <f t="shared" si="201"/>
        <v/>
      </c>
      <c r="AH471" s="53"/>
      <c r="AI471" s="17" t="str">
        <f t="shared" si="210"/>
        <v/>
      </c>
      <c r="AJ471" s="53"/>
      <c r="AK471" s="17" t="str">
        <f t="shared" si="202"/>
        <v/>
      </c>
      <c r="AL471" s="18" t="e">
        <f t="shared" si="211"/>
        <v>#VALUE!</v>
      </c>
      <c r="AM471" s="54"/>
      <c r="AN471" s="55"/>
      <c r="AO471" s="21" t="e">
        <f t="shared" si="203"/>
        <v>#DIV/0!</v>
      </c>
      <c r="AP471" s="22" t="e">
        <f t="shared" si="212"/>
        <v>#DIV/0!</v>
      </c>
      <c r="AQ471" s="56"/>
      <c r="AR471" s="13">
        <f t="shared" si="213"/>
        <v>0</v>
      </c>
      <c r="AS471" s="18" t="e">
        <f t="shared" si="214"/>
        <v>#DIV/0!</v>
      </c>
      <c r="AT471" s="24" t="e">
        <f t="shared" ca="1" si="215"/>
        <v>#DIV/0!</v>
      </c>
      <c r="AU471" s="24" t="e">
        <f t="shared" si="216"/>
        <v>#VALUE!</v>
      </c>
      <c r="AV471" s="24" t="e">
        <f t="shared" si="217"/>
        <v>#VALUE!</v>
      </c>
      <c r="AW471" s="24" t="e">
        <f t="shared" si="218"/>
        <v>#DIV/0!</v>
      </c>
      <c r="AX471" s="147" t="e">
        <f t="shared" ca="1" si="219"/>
        <v>#DIV/0!</v>
      </c>
      <c r="AY471" s="117"/>
    </row>
    <row r="472" spans="1:51" x14ac:dyDescent="0.25">
      <c r="A472" s="58"/>
      <c r="B472" s="44"/>
      <c r="C472" s="44"/>
      <c r="D472" s="44"/>
      <c r="E472" s="44"/>
      <c r="F472" s="44"/>
      <c r="G472" s="129">
        <f t="shared" ca="1" si="194"/>
        <v>43617</v>
      </c>
      <c r="H472" s="51"/>
      <c r="I472" s="119"/>
      <c r="J472" s="1">
        <f t="shared" ca="1" si="204"/>
        <v>119.41956239019827</v>
      </c>
      <c r="K472" s="2" t="e">
        <f t="shared" ca="1" si="205"/>
        <v>#DIV/0!</v>
      </c>
      <c r="L472" s="117" t="e">
        <f t="shared" ca="1" si="220"/>
        <v>#DIV/0!</v>
      </c>
      <c r="M472" s="119"/>
      <c r="N472" s="16" t="str">
        <f t="shared" si="206"/>
        <v/>
      </c>
      <c r="O472" s="119"/>
      <c r="P472" s="16" t="str">
        <f t="shared" si="207"/>
        <v/>
      </c>
      <c r="Q472" s="119"/>
      <c r="R472" s="16" t="str">
        <f t="shared" si="208"/>
        <v/>
      </c>
      <c r="S472" s="119"/>
      <c r="T472" s="17" t="str">
        <f t="shared" si="195"/>
        <v/>
      </c>
      <c r="U472" s="119"/>
      <c r="V472" s="17" t="str">
        <f t="shared" si="196"/>
        <v/>
      </c>
      <c r="W472" s="125" t="e">
        <f t="shared" si="197"/>
        <v>#VALUE!</v>
      </c>
      <c r="X472" s="119"/>
      <c r="Y472" s="17" t="str">
        <f t="shared" si="198"/>
        <v/>
      </c>
      <c r="Z472" s="119"/>
      <c r="AA472" s="16" t="str">
        <f t="shared" si="199"/>
        <v/>
      </c>
      <c r="AB472" s="119"/>
      <c r="AC472" s="17" t="str">
        <f t="shared" si="209"/>
        <v/>
      </c>
      <c r="AD472" s="119"/>
      <c r="AE472" s="16" t="str">
        <f t="shared" si="200"/>
        <v/>
      </c>
      <c r="AF472" s="119"/>
      <c r="AG472" s="17" t="str">
        <f t="shared" si="201"/>
        <v/>
      </c>
      <c r="AH472" s="119"/>
      <c r="AI472" s="17" t="str">
        <f t="shared" si="210"/>
        <v/>
      </c>
      <c r="AJ472" s="119"/>
      <c r="AK472" s="17" t="str">
        <f t="shared" si="202"/>
        <v/>
      </c>
      <c r="AL472" s="18" t="e">
        <f t="shared" si="211"/>
        <v>#VALUE!</v>
      </c>
      <c r="AM472" s="23"/>
      <c r="AN472" s="19"/>
      <c r="AO472" s="21" t="e">
        <f t="shared" si="203"/>
        <v>#DIV/0!</v>
      </c>
      <c r="AP472" s="22" t="e">
        <f t="shared" si="212"/>
        <v>#DIV/0!</v>
      </c>
      <c r="AQ472" s="20"/>
      <c r="AR472" s="13">
        <f t="shared" si="213"/>
        <v>0</v>
      </c>
      <c r="AS472" s="18" t="e">
        <f t="shared" si="214"/>
        <v>#DIV/0!</v>
      </c>
      <c r="AT472" s="24" t="e">
        <f t="shared" ca="1" si="215"/>
        <v>#DIV/0!</v>
      </c>
      <c r="AU472" s="24" t="e">
        <f t="shared" si="216"/>
        <v>#VALUE!</v>
      </c>
      <c r="AV472" s="24" t="e">
        <f t="shared" si="217"/>
        <v>#VALUE!</v>
      </c>
      <c r="AW472" s="24" t="e">
        <f t="shared" si="218"/>
        <v>#DIV/0!</v>
      </c>
      <c r="AX472" s="147" t="e">
        <f t="shared" ca="1" si="219"/>
        <v>#DIV/0!</v>
      </c>
      <c r="AY472" s="117"/>
    </row>
    <row r="473" spans="1:51" x14ac:dyDescent="0.25">
      <c r="A473" s="59"/>
      <c r="B473" s="52"/>
      <c r="C473" s="52"/>
      <c r="D473" s="52"/>
      <c r="E473" s="52"/>
      <c r="F473" s="52"/>
      <c r="G473" s="129">
        <f t="shared" ca="1" si="194"/>
        <v>43617</v>
      </c>
      <c r="H473" s="74"/>
      <c r="I473" s="53"/>
      <c r="J473" s="1">
        <f t="shared" ca="1" si="204"/>
        <v>119.41956239019827</v>
      </c>
      <c r="K473" s="2" t="e">
        <f t="shared" ca="1" si="205"/>
        <v>#DIV/0!</v>
      </c>
      <c r="L473" s="117" t="e">
        <f t="shared" ca="1" si="220"/>
        <v>#DIV/0!</v>
      </c>
      <c r="M473" s="53"/>
      <c r="N473" s="16" t="str">
        <f t="shared" si="206"/>
        <v/>
      </c>
      <c r="O473" s="53"/>
      <c r="P473" s="16" t="str">
        <f t="shared" si="207"/>
        <v/>
      </c>
      <c r="Q473" s="53"/>
      <c r="R473" s="16" t="str">
        <f t="shared" si="208"/>
        <v/>
      </c>
      <c r="S473" s="53"/>
      <c r="T473" s="17" t="str">
        <f t="shared" si="195"/>
        <v/>
      </c>
      <c r="U473" s="53"/>
      <c r="V473" s="17" t="str">
        <f t="shared" si="196"/>
        <v/>
      </c>
      <c r="W473" s="125" t="e">
        <f t="shared" si="197"/>
        <v>#VALUE!</v>
      </c>
      <c r="X473" s="53"/>
      <c r="Y473" s="17" t="str">
        <f t="shared" si="198"/>
        <v/>
      </c>
      <c r="Z473" s="53"/>
      <c r="AA473" s="16" t="str">
        <f t="shared" si="199"/>
        <v/>
      </c>
      <c r="AB473" s="53"/>
      <c r="AC473" s="17" t="str">
        <f t="shared" si="209"/>
        <v/>
      </c>
      <c r="AD473" s="53"/>
      <c r="AE473" s="16" t="str">
        <f t="shared" si="200"/>
        <v/>
      </c>
      <c r="AF473" s="53"/>
      <c r="AG473" s="17" t="str">
        <f t="shared" si="201"/>
        <v/>
      </c>
      <c r="AH473" s="53"/>
      <c r="AI473" s="17" t="str">
        <f t="shared" si="210"/>
        <v/>
      </c>
      <c r="AJ473" s="53"/>
      <c r="AK473" s="17" t="str">
        <f t="shared" si="202"/>
        <v/>
      </c>
      <c r="AL473" s="18" t="e">
        <f t="shared" si="211"/>
        <v>#VALUE!</v>
      </c>
      <c r="AM473" s="54"/>
      <c r="AN473" s="55"/>
      <c r="AO473" s="21" t="e">
        <f t="shared" si="203"/>
        <v>#DIV/0!</v>
      </c>
      <c r="AP473" s="22" t="e">
        <f t="shared" si="212"/>
        <v>#DIV/0!</v>
      </c>
      <c r="AQ473" s="56"/>
      <c r="AR473" s="13">
        <f t="shared" si="213"/>
        <v>0</v>
      </c>
      <c r="AS473" s="18" t="e">
        <f t="shared" si="214"/>
        <v>#DIV/0!</v>
      </c>
      <c r="AT473" s="24" t="e">
        <f t="shared" ca="1" si="215"/>
        <v>#DIV/0!</v>
      </c>
      <c r="AU473" s="24" t="e">
        <f t="shared" si="216"/>
        <v>#VALUE!</v>
      </c>
      <c r="AV473" s="24" t="e">
        <f t="shared" si="217"/>
        <v>#VALUE!</v>
      </c>
      <c r="AW473" s="24" t="e">
        <f t="shared" si="218"/>
        <v>#DIV/0!</v>
      </c>
      <c r="AX473" s="147" t="e">
        <f t="shared" ca="1" si="219"/>
        <v>#DIV/0!</v>
      </c>
      <c r="AY473" s="117"/>
    </row>
    <row r="474" spans="1:51" x14ac:dyDescent="0.25">
      <c r="A474" s="58"/>
      <c r="B474" s="44"/>
      <c r="C474" s="44"/>
      <c r="D474" s="44"/>
      <c r="E474" s="44"/>
      <c r="F474" s="44"/>
      <c r="G474" s="129">
        <f t="shared" ca="1" si="194"/>
        <v>43617</v>
      </c>
      <c r="H474" s="51"/>
      <c r="I474" s="119"/>
      <c r="J474" s="1">
        <f t="shared" ca="1" si="204"/>
        <v>119.41956239019827</v>
      </c>
      <c r="K474" s="2" t="e">
        <f t="shared" ca="1" si="205"/>
        <v>#DIV/0!</v>
      </c>
      <c r="L474" s="117" t="e">
        <f t="shared" ca="1" si="220"/>
        <v>#DIV/0!</v>
      </c>
      <c r="M474" s="119"/>
      <c r="N474" s="16" t="str">
        <f t="shared" si="206"/>
        <v/>
      </c>
      <c r="O474" s="119"/>
      <c r="P474" s="16" t="str">
        <f t="shared" si="207"/>
        <v/>
      </c>
      <c r="Q474" s="119"/>
      <c r="R474" s="16" t="str">
        <f t="shared" si="208"/>
        <v/>
      </c>
      <c r="S474" s="119"/>
      <c r="T474" s="17" t="str">
        <f t="shared" si="195"/>
        <v/>
      </c>
      <c r="U474" s="119"/>
      <c r="V474" s="17" t="str">
        <f t="shared" si="196"/>
        <v/>
      </c>
      <c r="W474" s="125" t="e">
        <f t="shared" si="197"/>
        <v>#VALUE!</v>
      </c>
      <c r="X474" s="119"/>
      <c r="Y474" s="17" t="str">
        <f t="shared" si="198"/>
        <v/>
      </c>
      <c r="Z474" s="119"/>
      <c r="AA474" s="16" t="str">
        <f t="shared" si="199"/>
        <v/>
      </c>
      <c r="AB474" s="119"/>
      <c r="AC474" s="17" t="str">
        <f t="shared" si="209"/>
        <v/>
      </c>
      <c r="AD474" s="119"/>
      <c r="AE474" s="16" t="str">
        <f t="shared" si="200"/>
        <v/>
      </c>
      <c r="AF474" s="119"/>
      <c r="AG474" s="17" t="str">
        <f t="shared" si="201"/>
        <v/>
      </c>
      <c r="AH474" s="119"/>
      <c r="AI474" s="17" t="str">
        <f t="shared" si="210"/>
        <v/>
      </c>
      <c r="AJ474" s="119"/>
      <c r="AK474" s="17" t="str">
        <f t="shared" si="202"/>
        <v/>
      </c>
      <c r="AL474" s="18" t="e">
        <f t="shared" si="211"/>
        <v>#VALUE!</v>
      </c>
      <c r="AM474" s="23"/>
      <c r="AN474" s="19"/>
      <c r="AO474" s="21" t="e">
        <f t="shared" si="203"/>
        <v>#DIV/0!</v>
      </c>
      <c r="AP474" s="22" t="e">
        <f t="shared" si="212"/>
        <v>#DIV/0!</v>
      </c>
      <c r="AQ474" s="20"/>
      <c r="AR474" s="13">
        <f t="shared" si="213"/>
        <v>0</v>
      </c>
      <c r="AS474" s="18" t="e">
        <f t="shared" si="214"/>
        <v>#DIV/0!</v>
      </c>
      <c r="AT474" s="24" t="e">
        <f t="shared" ca="1" si="215"/>
        <v>#DIV/0!</v>
      </c>
      <c r="AU474" s="24" t="e">
        <f t="shared" si="216"/>
        <v>#VALUE!</v>
      </c>
      <c r="AV474" s="24" t="e">
        <f t="shared" si="217"/>
        <v>#VALUE!</v>
      </c>
      <c r="AW474" s="24" t="e">
        <f t="shared" si="218"/>
        <v>#DIV/0!</v>
      </c>
      <c r="AX474" s="147" t="e">
        <f t="shared" ca="1" si="219"/>
        <v>#DIV/0!</v>
      </c>
      <c r="AY474" s="117"/>
    </row>
    <row r="475" spans="1:51" x14ac:dyDescent="0.25">
      <c r="A475" s="59"/>
      <c r="B475" s="52"/>
      <c r="C475" s="52"/>
      <c r="D475" s="52"/>
      <c r="E475" s="52"/>
      <c r="F475" s="52"/>
      <c r="G475" s="129">
        <f t="shared" ca="1" si="194"/>
        <v>43617</v>
      </c>
      <c r="H475" s="74"/>
      <c r="I475" s="53"/>
      <c r="J475" s="1">
        <f t="shared" ca="1" si="204"/>
        <v>119.41956239019827</v>
      </c>
      <c r="K475" s="2" t="e">
        <f t="shared" ca="1" si="205"/>
        <v>#DIV/0!</v>
      </c>
      <c r="L475" s="117" t="e">
        <f t="shared" ca="1" si="220"/>
        <v>#DIV/0!</v>
      </c>
      <c r="M475" s="53"/>
      <c r="N475" s="16" t="str">
        <f t="shared" si="206"/>
        <v/>
      </c>
      <c r="O475" s="53"/>
      <c r="P475" s="16" t="str">
        <f t="shared" si="207"/>
        <v/>
      </c>
      <c r="Q475" s="53"/>
      <c r="R475" s="16" t="str">
        <f t="shared" si="208"/>
        <v/>
      </c>
      <c r="S475" s="53"/>
      <c r="T475" s="17" t="str">
        <f t="shared" si="195"/>
        <v/>
      </c>
      <c r="U475" s="53"/>
      <c r="V475" s="17" t="str">
        <f t="shared" si="196"/>
        <v/>
      </c>
      <c r="W475" s="125" t="e">
        <f t="shared" si="197"/>
        <v>#VALUE!</v>
      </c>
      <c r="X475" s="53"/>
      <c r="Y475" s="17" t="str">
        <f t="shared" si="198"/>
        <v/>
      </c>
      <c r="Z475" s="53"/>
      <c r="AA475" s="16" t="str">
        <f t="shared" si="199"/>
        <v/>
      </c>
      <c r="AB475" s="53"/>
      <c r="AC475" s="17" t="str">
        <f t="shared" si="209"/>
        <v/>
      </c>
      <c r="AD475" s="53"/>
      <c r="AE475" s="16" t="str">
        <f t="shared" si="200"/>
        <v/>
      </c>
      <c r="AF475" s="53"/>
      <c r="AG475" s="17" t="str">
        <f t="shared" si="201"/>
        <v/>
      </c>
      <c r="AH475" s="53"/>
      <c r="AI475" s="17" t="str">
        <f t="shared" si="210"/>
        <v/>
      </c>
      <c r="AJ475" s="53"/>
      <c r="AK475" s="17" t="str">
        <f t="shared" si="202"/>
        <v/>
      </c>
      <c r="AL475" s="18" t="e">
        <f t="shared" si="211"/>
        <v>#VALUE!</v>
      </c>
      <c r="AM475" s="54"/>
      <c r="AN475" s="55"/>
      <c r="AO475" s="21" t="e">
        <f t="shared" si="203"/>
        <v>#DIV/0!</v>
      </c>
      <c r="AP475" s="22" t="e">
        <f t="shared" si="212"/>
        <v>#DIV/0!</v>
      </c>
      <c r="AQ475" s="56"/>
      <c r="AR475" s="13">
        <f t="shared" si="213"/>
        <v>0</v>
      </c>
      <c r="AS475" s="18" t="e">
        <f t="shared" si="214"/>
        <v>#DIV/0!</v>
      </c>
      <c r="AT475" s="24" t="e">
        <f t="shared" ca="1" si="215"/>
        <v>#DIV/0!</v>
      </c>
      <c r="AU475" s="24" t="e">
        <f t="shared" si="216"/>
        <v>#VALUE!</v>
      </c>
      <c r="AV475" s="24" t="e">
        <f t="shared" si="217"/>
        <v>#VALUE!</v>
      </c>
      <c r="AW475" s="24" t="e">
        <f t="shared" si="218"/>
        <v>#DIV/0!</v>
      </c>
      <c r="AX475" s="147" t="e">
        <f t="shared" ca="1" si="219"/>
        <v>#DIV/0!</v>
      </c>
      <c r="AY475" s="117"/>
    </row>
    <row r="476" spans="1:51" x14ac:dyDescent="0.25">
      <c r="A476" s="58"/>
      <c r="B476" s="44"/>
      <c r="C476" s="44"/>
      <c r="D476" s="44"/>
      <c r="E476" s="44"/>
      <c r="F476" s="44"/>
      <c r="G476" s="129">
        <f t="shared" ca="1" si="194"/>
        <v>43617</v>
      </c>
      <c r="H476" s="51"/>
      <c r="I476" s="119"/>
      <c r="J476" s="1">
        <f t="shared" ca="1" si="204"/>
        <v>119.41956239019827</v>
      </c>
      <c r="K476" s="2" t="e">
        <f t="shared" ca="1" si="205"/>
        <v>#DIV/0!</v>
      </c>
      <c r="L476" s="117" t="e">
        <f t="shared" ca="1" si="220"/>
        <v>#DIV/0!</v>
      </c>
      <c r="M476" s="119"/>
      <c r="N476" s="16" t="str">
        <f t="shared" si="206"/>
        <v/>
      </c>
      <c r="O476" s="119"/>
      <c r="P476" s="16" t="str">
        <f t="shared" si="207"/>
        <v/>
      </c>
      <c r="Q476" s="119"/>
      <c r="R476" s="16" t="str">
        <f t="shared" si="208"/>
        <v/>
      </c>
      <c r="S476" s="119"/>
      <c r="T476" s="17" t="str">
        <f t="shared" si="195"/>
        <v/>
      </c>
      <c r="U476" s="119"/>
      <c r="V476" s="17" t="str">
        <f t="shared" si="196"/>
        <v/>
      </c>
      <c r="W476" s="125" t="e">
        <f t="shared" si="197"/>
        <v>#VALUE!</v>
      </c>
      <c r="X476" s="119"/>
      <c r="Y476" s="17" t="str">
        <f t="shared" si="198"/>
        <v/>
      </c>
      <c r="Z476" s="119"/>
      <c r="AA476" s="16" t="str">
        <f t="shared" si="199"/>
        <v/>
      </c>
      <c r="AB476" s="119"/>
      <c r="AC476" s="17" t="str">
        <f t="shared" si="209"/>
        <v/>
      </c>
      <c r="AD476" s="119"/>
      <c r="AE476" s="16" t="str">
        <f t="shared" si="200"/>
        <v/>
      </c>
      <c r="AF476" s="119"/>
      <c r="AG476" s="17" t="str">
        <f t="shared" si="201"/>
        <v/>
      </c>
      <c r="AH476" s="119"/>
      <c r="AI476" s="17" t="str">
        <f t="shared" si="210"/>
        <v/>
      </c>
      <c r="AJ476" s="119"/>
      <c r="AK476" s="17" t="str">
        <f t="shared" si="202"/>
        <v/>
      </c>
      <c r="AL476" s="18" t="e">
        <f t="shared" si="211"/>
        <v>#VALUE!</v>
      </c>
      <c r="AM476" s="23"/>
      <c r="AN476" s="19"/>
      <c r="AO476" s="21" t="e">
        <f t="shared" si="203"/>
        <v>#DIV/0!</v>
      </c>
      <c r="AP476" s="22" t="e">
        <f t="shared" si="212"/>
        <v>#DIV/0!</v>
      </c>
      <c r="AQ476" s="20"/>
      <c r="AR476" s="13">
        <f t="shared" si="213"/>
        <v>0</v>
      </c>
      <c r="AS476" s="18" t="e">
        <f t="shared" si="214"/>
        <v>#DIV/0!</v>
      </c>
      <c r="AT476" s="24" t="e">
        <f t="shared" ca="1" si="215"/>
        <v>#DIV/0!</v>
      </c>
      <c r="AU476" s="24" t="e">
        <f t="shared" si="216"/>
        <v>#VALUE!</v>
      </c>
      <c r="AV476" s="24" t="e">
        <f t="shared" si="217"/>
        <v>#VALUE!</v>
      </c>
      <c r="AW476" s="24" t="e">
        <f t="shared" si="218"/>
        <v>#DIV/0!</v>
      </c>
      <c r="AX476" s="147" t="e">
        <f t="shared" ca="1" si="219"/>
        <v>#DIV/0!</v>
      </c>
      <c r="AY476" s="117"/>
    </row>
    <row r="477" spans="1:51" x14ac:dyDescent="0.25">
      <c r="A477" s="59"/>
      <c r="B477" s="52"/>
      <c r="C477" s="52"/>
      <c r="D477" s="52"/>
      <c r="E477" s="52"/>
      <c r="F477" s="52"/>
      <c r="G477" s="129">
        <f t="shared" ca="1" si="194"/>
        <v>43617</v>
      </c>
      <c r="H477" s="74"/>
      <c r="I477" s="53"/>
      <c r="J477" s="1">
        <f t="shared" ca="1" si="204"/>
        <v>119.41956239019827</v>
      </c>
      <c r="K477" s="2" t="e">
        <f t="shared" ca="1" si="205"/>
        <v>#DIV/0!</v>
      </c>
      <c r="L477" s="117" t="e">
        <f t="shared" ca="1" si="220"/>
        <v>#DIV/0!</v>
      </c>
      <c r="M477" s="53"/>
      <c r="N477" s="16" t="str">
        <f t="shared" si="206"/>
        <v/>
      </c>
      <c r="O477" s="53"/>
      <c r="P477" s="16" t="str">
        <f t="shared" si="207"/>
        <v/>
      </c>
      <c r="Q477" s="53"/>
      <c r="R477" s="16" t="str">
        <f t="shared" si="208"/>
        <v/>
      </c>
      <c r="S477" s="53"/>
      <c r="T477" s="17" t="str">
        <f t="shared" si="195"/>
        <v/>
      </c>
      <c r="U477" s="53"/>
      <c r="V477" s="17" t="str">
        <f t="shared" si="196"/>
        <v/>
      </c>
      <c r="W477" s="125" t="e">
        <f t="shared" si="197"/>
        <v>#VALUE!</v>
      </c>
      <c r="X477" s="53"/>
      <c r="Y477" s="17" t="str">
        <f t="shared" si="198"/>
        <v/>
      </c>
      <c r="Z477" s="53"/>
      <c r="AA477" s="16" t="str">
        <f t="shared" si="199"/>
        <v/>
      </c>
      <c r="AB477" s="53"/>
      <c r="AC477" s="17" t="str">
        <f t="shared" si="209"/>
        <v/>
      </c>
      <c r="AD477" s="53"/>
      <c r="AE477" s="16" t="str">
        <f t="shared" si="200"/>
        <v/>
      </c>
      <c r="AF477" s="53"/>
      <c r="AG477" s="17" t="str">
        <f t="shared" si="201"/>
        <v/>
      </c>
      <c r="AH477" s="53"/>
      <c r="AI477" s="17" t="str">
        <f t="shared" si="210"/>
        <v/>
      </c>
      <c r="AJ477" s="53"/>
      <c r="AK477" s="17" t="str">
        <f t="shared" si="202"/>
        <v/>
      </c>
      <c r="AL477" s="18" t="e">
        <f t="shared" si="211"/>
        <v>#VALUE!</v>
      </c>
      <c r="AM477" s="54"/>
      <c r="AN477" s="55"/>
      <c r="AO477" s="21" t="e">
        <f t="shared" si="203"/>
        <v>#DIV/0!</v>
      </c>
      <c r="AP477" s="22" t="e">
        <f t="shared" si="212"/>
        <v>#DIV/0!</v>
      </c>
      <c r="AQ477" s="56"/>
      <c r="AR477" s="13">
        <f t="shared" si="213"/>
        <v>0</v>
      </c>
      <c r="AS477" s="18" t="e">
        <f t="shared" si="214"/>
        <v>#DIV/0!</v>
      </c>
      <c r="AT477" s="24" t="e">
        <f t="shared" ca="1" si="215"/>
        <v>#DIV/0!</v>
      </c>
      <c r="AU477" s="24" t="e">
        <f t="shared" si="216"/>
        <v>#VALUE!</v>
      </c>
      <c r="AV477" s="24" t="e">
        <f t="shared" si="217"/>
        <v>#VALUE!</v>
      </c>
      <c r="AW477" s="24" t="e">
        <f t="shared" si="218"/>
        <v>#DIV/0!</v>
      </c>
      <c r="AX477" s="147" t="e">
        <f t="shared" ca="1" si="219"/>
        <v>#DIV/0!</v>
      </c>
      <c r="AY477" s="117"/>
    </row>
    <row r="478" spans="1:51" x14ac:dyDescent="0.25">
      <c r="A478" s="58"/>
      <c r="B478" s="44"/>
      <c r="C478" s="44"/>
      <c r="D478" s="44"/>
      <c r="E478" s="44"/>
      <c r="F478" s="44"/>
      <c r="G478" s="129">
        <f t="shared" ca="1" si="194"/>
        <v>43617</v>
      </c>
      <c r="H478" s="51"/>
      <c r="I478" s="119"/>
      <c r="J478" s="1">
        <f t="shared" ca="1" si="204"/>
        <v>119.41956239019827</v>
      </c>
      <c r="K478" s="2" t="e">
        <f t="shared" ca="1" si="205"/>
        <v>#DIV/0!</v>
      </c>
      <c r="L478" s="117" t="e">
        <f t="shared" ca="1" si="220"/>
        <v>#DIV/0!</v>
      </c>
      <c r="M478" s="119"/>
      <c r="N478" s="16" t="str">
        <f t="shared" si="206"/>
        <v/>
      </c>
      <c r="O478" s="119"/>
      <c r="P478" s="16" t="str">
        <f t="shared" si="207"/>
        <v/>
      </c>
      <c r="Q478" s="119"/>
      <c r="R478" s="16" t="str">
        <f t="shared" si="208"/>
        <v/>
      </c>
      <c r="S478" s="119"/>
      <c r="T478" s="17" t="str">
        <f t="shared" si="195"/>
        <v/>
      </c>
      <c r="U478" s="119"/>
      <c r="V478" s="17" t="str">
        <f t="shared" si="196"/>
        <v/>
      </c>
      <c r="W478" s="125" t="e">
        <f t="shared" si="197"/>
        <v>#VALUE!</v>
      </c>
      <c r="X478" s="119"/>
      <c r="Y478" s="17" t="str">
        <f t="shared" si="198"/>
        <v/>
      </c>
      <c r="Z478" s="119"/>
      <c r="AA478" s="16" t="str">
        <f t="shared" si="199"/>
        <v/>
      </c>
      <c r="AB478" s="119"/>
      <c r="AC478" s="17" t="str">
        <f t="shared" si="209"/>
        <v/>
      </c>
      <c r="AD478" s="119"/>
      <c r="AE478" s="16" t="str">
        <f t="shared" si="200"/>
        <v/>
      </c>
      <c r="AF478" s="119"/>
      <c r="AG478" s="17" t="str">
        <f t="shared" si="201"/>
        <v/>
      </c>
      <c r="AH478" s="119"/>
      <c r="AI478" s="17" t="str">
        <f t="shared" si="210"/>
        <v/>
      </c>
      <c r="AJ478" s="119"/>
      <c r="AK478" s="17" t="str">
        <f t="shared" si="202"/>
        <v/>
      </c>
      <c r="AL478" s="18" t="e">
        <f t="shared" si="211"/>
        <v>#VALUE!</v>
      </c>
      <c r="AM478" s="23"/>
      <c r="AN478" s="19"/>
      <c r="AO478" s="21" t="e">
        <f t="shared" si="203"/>
        <v>#DIV/0!</v>
      </c>
      <c r="AP478" s="22" t="e">
        <f t="shared" si="212"/>
        <v>#DIV/0!</v>
      </c>
      <c r="AQ478" s="20"/>
      <c r="AR478" s="13">
        <f t="shared" si="213"/>
        <v>0</v>
      </c>
      <c r="AS478" s="18" t="e">
        <f t="shared" si="214"/>
        <v>#DIV/0!</v>
      </c>
      <c r="AT478" s="24" t="e">
        <f t="shared" ca="1" si="215"/>
        <v>#DIV/0!</v>
      </c>
      <c r="AU478" s="24" t="e">
        <f t="shared" si="216"/>
        <v>#VALUE!</v>
      </c>
      <c r="AV478" s="24" t="e">
        <f t="shared" si="217"/>
        <v>#VALUE!</v>
      </c>
      <c r="AW478" s="24" t="e">
        <f t="shared" si="218"/>
        <v>#DIV/0!</v>
      </c>
      <c r="AX478" s="147" t="e">
        <f t="shared" ca="1" si="219"/>
        <v>#DIV/0!</v>
      </c>
      <c r="AY478" s="117"/>
    </row>
    <row r="479" spans="1:51" x14ac:dyDescent="0.25">
      <c r="A479" s="59"/>
      <c r="B479" s="52"/>
      <c r="C479" s="52"/>
      <c r="D479" s="52"/>
      <c r="E479" s="52"/>
      <c r="F479" s="52"/>
      <c r="G479" s="129">
        <f t="shared" ca="1" si="194"/>
        <v>43617</v>
      </c>
      <c r="H479" s="74"/>
      <c r="I479" s="53"/>
      <c r="J479" s="1">
        <f t="shared" ca="1" si="204"/>
        <v>119.41956239019827</v>
      </c>
      <c r="K479" s="2" t="e">
        <f t="shared" ca="1" si="205"/>
        <v>#DIV/0!</v>
      </c>
      <c r="L479" s="117" t="e">
        <f t="shared" ca="1" si="220"/>
        <v>#DIV/0!</v>
      </c>
      <c r="M479" s="53"/>
      <c r="N479" s="16" t="str">
        <f t="shared" si="206"/>
        <v/>
      </c>
      <c r="O479" s="53"/>
      <c r="P479" s="16" t="str">
        <f t="shared" si="207"/>
        <v/>
      </c>
      <c r="Q479" s="53"/>
      <c r="R479" s="16" t="str">
        <f t="shared" si="208"/>
        <v/>
      </c>
      <c r="S479" s="53"/>
      <c r="T479" s="17" t="str">
        <f t="shared" si="195"/>
        <v/>
      </c>
      <c r="U479" s="53"/>
      <c r="V479" s="17" t="str">
        <f t="shared" si="196"/>
        <v/>
      </c>
      <c r="W479" s="125" t="e">
        <f t="shared" si="197"/>
        <v>#VALUE!</v>
      </c>
      <c r="X479" s="53"/>
      <c r="Y479" s="17" t="str">
        <f t="shared" si="198"/>
        <v/>
      </c>
      <c r="Z479" s="53"/>
      <c r="AA479" s="16" t="str">
        <f t="shared" si="199"/>
        <v/>
      </c>
      <c r="AB479" s="53"/>
      <c r="AC479" s="17" t="str">
        <f t="shared" si="209"/>
        <v/>
      </c>
      <c r="AD479" s="53"/>
      <c r="AE479" s="16" t="str">
        <f t="shared" si="200"/>
        <v/>
      </c>
      <c r="AF479" s="53"/>
      <c r="AG479" s="17" t="str">
        <f t="shared" si="201"/>
        <v/>
      </c>
      <c r="AH479" s="53"/>
      <c r="AI479" s="17" t="str">
        <f t="shared" si="210"/>
        <v/>
      </c>
      <c r="AJ479" s="53"/>
      <c r="AK479" s="17" t="str">
        <f t="shared" si="202"/>
        <v/>
      </c>
      <c r="AL479" s="18" t="e">
        <f t="shared" si="211"/>
        <v>#VALUE!</v>
      </c>
      <c r="AM479" s="54"/>
      <c r="AN479" s="55"/>
      <c r="AO479" s="21" t="e">
        <f t="shared" si="203"/>
        <v>#DIV/0!</v>
      </c>
      <c r="AP479" s="22" t="e">
        <f t="shared" si="212"/>
        <v>#DIV/0!</v>
      </c>
      <c r="AQ479" s="56"/>
      <c r="AR479" s="13">
        <f t="shared" si="213"/>
        <v>0</v>
      </c>
      <c r="AS479" s="18" t="e">
        <f t="shared" si="214"/>
        <v>#DIV/0!</v>
      </c>
      <c r="AT479" s="24" t="e">
        <f t="shared" ca="1" si="215"/>
        <v>#DIV/0!</v>
      </c>
      <c r="AU479" s="24" t="e">
        <f t="shared" si="216"/>
        <v>#VALUE!</v>
      </c>
      <c r="AV479" s="24" t="e">
        <f t="shared" si="217"/>
        <v>#VALUE!</v>
      </c>
      <c r="AW479" s="24" t="e">
        <f t="shared" si="218"/>
        <v>#DIV/0!</v>
      </c>
      <c r="AX479" s="147" t="e">
        <f t="shared" ca="1" si="219"/>
        <v>#DIV/0!</v>
      </c>
      <c r="AY479" s="117"/>
    </row>
    <row r="480" spans="1:51" x14ac:dyDescent="0.25">
      <c r="A480" s="58"/>
      <c r="B480" s="44"/>
      <c r="C480" s="44"/>
      <c r="D480" s="44"/>
      <c r="E480" s="44"/>
      <c r="F480" s="44"/>
      <c r="G480" s="129">
        <f t="shared" ca="1" si="194"/>
        <v>43617</v>
      </c>
      <c r="H480" s="51"/>
      <c r="I480" s="119"/>
      <c r="J480" s="1">
        <f t="shared" ca="1" si="204"/>
        <v>119.41956239019827</v>
      </c>
      <c r="K480" s="2" t="e">
        <f t="shared" ca="1" si="205"/>
        <v>#DIV/0!</v>
      </c>
      <c r="L480" s="117" t="e">
        <f t="shared" ca="1" si="220"/>
        <v>#DIV/0!</v>
      </c>
      <c r="M480" s="119"/>
      <c r="N480" s="16" t="str">
        <f t="shared" si="206"/>
        <v/>
      </c>
      <c r="O480" s="119"/>
      <c r="P480" s="16" t="str">
        <f t="shared" si="207"/>
        <v/>
      </c>
      <c r="Q480" s="119"/>
      <c r="R480" s="16" t="str">
        <f t="shared" si="208"/>
        <v/>
      </c>
      <c r="S480" s="119"/>
      <c r="T480" s="17" t="str">
        <f t="shared" si="195"/>
        <v/>
      </c>
      <c r="U480" s="119"/>
      <c r="V480" s="17" t="str">
        <f t="shared" si="196"/>
        <v/>
      </c>
      <c r="W480" s="125" t="e">
        <f t="shared" si="197"/>
        <v>#VALUE!</v>
      </c>
      <c r="X480" s="119"/>
      <c r="Y480" s="17" t="str">
        <f t="shared" si="198"/>
        <v/>
      </c>
      <c r="Z480" s="119"/>
      <c r="AA480" s="16" t="str">
        <f t="shared" si="199"/>
        <v/>
      </c>
      <c r="AB480" s="119"/>
      <c r="AC480" s="17" t="str">
        <f t="shared" si="209"/>
        <v/>
      </c>
      <c r="AD480" s="119"/>
      <c r="AE480" s="16" t="str">
        <f t="shared" si="200"/>
        <v/>
      </c>
      <c r="AF480" s="119"/>
      <c r="AG480" s="17" t="str">
        <f t="shared" si="201"/>
        <v/>
      </c>
      <c r="AH480" s="119"/>
      <c r="AI480" s="17" t="str">
        <f t="shared" si="210"/>
        <v/>
      </c>
      <c r="AJ480" s="119"/>
      <c r="AK480" s="17" t="str">
        <f t="shared" si="202"/>
        <v/>
      </c>
      <c r="AL480" s="18" t="e">
        <f t="shared" si="211"/>
        <v>#VALUE!</v>
      </c>
      <c r="AM480" s="23"/>
      <c r="AN480" s="19"/>
      <c r="AO480" s="21" t="e">
        <f t="shared" si="203"/>
        <v>#DIV/0!</v>
      </c>
      <c r="AP480" s="22" t="e">
        <f t="shared" si="212"/>
        <v>#DIV/0!</v>
      </c>
      <c r="AQ480" s="20"/>
      <c r="AR480" s="13">
        <f t="shared" si="213"/>
        <v>0</v>
      </c>
      <c r="AS480" s="18" t="e">
        <f t="shared" si="214"/>
        <v>#DIV/0!</v>
      </c>
      <c r="AT480" s="24" t="e">
        <f t="shared" ca="1" si="215"/>
        <v>#DIV/0!</v>
      </c>
      <c r="AU480" s="24" t="e">
        <f t="shared" si="216"/>
        <v>#VALUE!</v>
      </c>
      <c r="AV480" s="24" t="e">
        <f t="shared" si="217"/>
        <v>#VALUE!</v>
      </c>
      <c r="AW480" s="24" t="e">
        <f t="shared" si="218"/>
        <v>#DIV/0!</v>
      </c>
      <c r="AX480" s="147" t="e">
        <f t="shared" ca="1" si="219"/>
        <v>#DIV/0!</v>
      </c>
      <c r="AY480" s="117"/>
    </row>
    <row r="481" spans="1:51" x14ac:dyDescent="0.25">
      <c r="A481" s="59"/>
      <c r="B481" s="52"/>
      <c r="C481" s="52"/>
      <c r="D481" s="52"/>
      <c r="E481" s="52"/>
      <c r="F481" s="52"/>
      <c r="G481" s="129">
        <f t="shared" ca="1" si="194"/>
        <v>43617</v>
      </c>
      <c r="H481" s="74"/>
      <c r="I481" s="53"/>
      <c r="J481" s="1">
        <f t="shared" ca="1" si="204"/>
        <v>119.41956239019827</v>
      </c>
      <c r="K481" s="2" t="e">
        <f t="shared" ca="1" si="205"/>
        <v>#DIV/0!</v>
      </c>
      <c r="L481" s="117" t="e">
        <f t="shared" ca="1" si="220"/>
        <v>#DIV/0!</v>
      </c>
      <c r="M481" s="53"/>
      <c r="N481" s="16" t="str">
        <f t="shared" si="206"/>
        <v/>
      </c>
      <c r="O481" s="53"/>
      <c r="P481" s="16" t="str">
        <f t="shared" si="207"/>
        <v/>
      </c>
      <c r="Q481" s="53"/>
      <c r="R481" s="16" t="str">
        <f t="shared" si="208"/>
        <v/>
      </c>
      <c r="S481" s="53"/>
      <c r="T481" s="17" t="str">
        <f t="shared" si="195"/>
        <v/>
      </c>
      <c r="U481" s="53"/>
      <c r="V481" s="17" t="str">
        <f t="shared" si="196"/>
        <v/>
      </c>
      <c r="W481" s="125" t="e">
        <f t="shared" si="197"/>
        <v>#VALUE!</v>
      </c>
      <c r="X481" s="53"/>
      <c r="Y481" s="17" t="str">
        <f t="shared" si="198"/>
        <v/>
      </c>
      <c r="Z481" s="53"/>
      <c r="AA481" s="16" t="str">
        <f t="shared" si="199"/>
        <v/>
      </c>
      <c r="AB481" s="53"/>
      <c r="AC481" s="17" t="str">
        <f t="shared" si="209"/>
        <v/>
      </c>
      <c r="AD481" s="53"/>
      <c r="AE481" s="16" t="str">
        <f t="shared" si="200"/>
        <v/>
      </c>
      <c r="AF481" s="53"/>
      <c r="AG481" s="17" t="str">
        <f t="shared" si="201"/>
        <v/>
      </c>
      <c r="AH481" s="53"/>
      <c r="AI481" s="17" t="str">
        <f t="shared" si="210"/>
        <v/>
      </c>
      <c r="AJ481" s="53"/>
      <c r="AK481" s="17" t="str">
        <f t="shared" si="202"/>
        <v/>
      </c>
      <c r="AL481" s="18" t="e">
        <f t="shared" si="211"/>
        <v>#VALUE!</v>
      </c>
      <c r="AM481" s="54"/>
      <c r="AN481" s="55"/>
      <c r="AO481" s="21" t="e">
        <f t="shared" si="203"/>
        <v>#DIV/0!</v>
      </c>
      <c r="AP481" s="22" t="e">
        <f t="shared" si="212"/>
        <v>#DIV/0!</v>
      </c>
      <c r="AQ481" s="56"/>
      <c r="AR481" s="13">
        <f t="shared" si="213"/>
        <v>0</v>
      </c>
      <c r="AS481" s="18" t="e">
        <f t="shared" si="214"/>
        <v>#DIV/0!</v>
      </c>
      <c r="AT481" s="24" t="e">
        <f t="shared" ca="1" si="215"/>
        <v>#DIV/0!</v>
      </c>
      <c r="AU481" s="24" t="e">
        <f t="shared" si="216"/>
        <v>#VALUE!</v>
      </c>
      <c r="AV481" s="24" t="e">
        <f t="shared" si="217"/>
        <v>#VALUE!</v>
      </c>
      <c r="AW481" s="24" t="e">
        <f t="shared" si="218"/>
        <v>#DIV/0!</v>
      </c>
      <c r="AX481" s="147" t="e">
        <f t="shared" ca="1" si="219"/>
        <v>#DIV/0!</v>
      </c>
      <c r="AY481" s="117"/>
    </row>
    <row r="482" spans="1:51" x14ac:dyDescent="0.25">
      <c r="A482" s="58"/>
      <c r="B482" s="44"/>
      <c r="C482" s="44"/>
      <c r="D482" s="44"/>
      <c r="E482" s="44"/>
      <c r="F482" s="44"/>
      <c r="G482" s="129">
        <f t="shared" ca="1" si="194"/>
        <v>43617</v>
      </c>
      <c r="H482" s="51"/>
      <c r="I482" s="119"/>
      <c r="J482" s="1">
        <f t="shared" ca="1" si="204"/>
        <v>119.41956239019827</v>
      </c>
      <c r="K482" s="2" t="e">
        <f t="shared" ca="1" si="205"/>
        <v>#DIV/0!</v>
      </c>
      <c r="L482" s="117" t="e">
        <f t="shared" ca="1" si="220"/>
        <v>#DIV/0!</v>
      </c>
      <c r="M482" s="119"/>
      <c r="N482" s="16" t="str">
        <f t="shared" si="206"/>
        <v/>
      </c>
      <c r="O482" s="119"/>
      <c r="P482" s="16" t="str">
        <f t="shared" si="207"/>
        <v/>
      </c>
      <c r="Q482" s="119"/>
      <c r="R482" s="16" t="str">
        <f t="shared" si="208"/>
        <v/>
      </c>
      <c r="S482" s="119"/>
      <c r="T482" s="17" t="str">
        <f t="shared" si="195"/>
        <v/>
      </c>
      <c r="U482" s="119"/>
      <c r="V482" s="17" t="str">
        <f t="shared" si="196"/>
        <v/>
      </c>
      <c r="W482" s="125" t="e">
        <f t="shared" si="197"/>
        <v>#VALUE!</v>
      </c>
      <c r="X482" s="119"/>
      <c r="Y482" s="17" t="str">
        <f t="shared" si="198"/>
        <v/>
      </c>
      <c r="Z482" s="119"/>
      <c r="AA482" s="16" t="str">
        <f t="shared" si="199"/>
        <v/>
      </c>
      <c r="AB482" s="119"/>
      <c r="AC482" s="17" t="str">
        <f t="shared" si="209"/>
        <v/>
      </c>
      <c r="AD482" s="119"/>
      <c r="AE482" s="16" t="str">
        <f t="shared" si="200"/>
        <v/>
      </c>
      <c r="AF482" s="119"/>
      <c r="AG482" s="17" t="str">
        <f t="shared" si="201"/>
        <v/>
      </c>
      <c r="AH482" s="119"/>
      <c r="AI482" s="17" t="str">
        <f t="shared" si="210"/>
        <v/>
      </c>
      <c r="AJ482" s="119"/>
      <c r="AK482" s="17" t="str">
        <f t="shared" si="202"/>
        <v/>
      </c>
      <c r="AL482" s="18" t="e">
        <f t="shared" si="211"/>
        <v>#VALUE!</v>
      </c>
      <c r="AM482" s="23"/>
      <c r="AN482" s="19"/>
      <c r="AO482" s="21" t="e">
        <f t="shared" si="203"/>
        <v>#DIV/0!</v>
      </c>
      <c r="AP482" s="22" t="e">
        <f t="shared" si="212"/>
        <v>#DIV/0!</v>
      </c>
      <c r="AQ482" s="20"/>
      <c r="AR482" s="13">
        <f t="shared" si="213"/>
        <v>0</v>
      </c>
      <c r="AS482" s="18" t="e">
        <f t="shared" si="214"/>
        <v>#DIV/0!</v>
      </c>
      <c r="AT482" s="24" t="e">
        <f t="shared" ca="1" si="215"/>
        <v>#DIV/0!</v>
      </c>
      <c r="AU482" s="24" t="e">
        <f t="shared" si="216"/>
        <v>#VALUE!</v>
      </c>
      <c r="AV482" s="24" t="e">
        <f t="shared" si="217"/>
        <v>#VALUE!</v>
      </c>
      <c r="AW482" s="24" t="e">
        <f t="shared" si="218"/>
        <v>#DIV/0!</v>
      </c>
      <c r="AX482" s="147" t="e">
        <f t="shared" ca="1" si="219"/>
        <v>#DIV/0!</v>
      </c>
      <c r="AY482" s="117"/>
    </row>
    <row r="483" spans="1:51" x14ac:dyDescent="0.25">
      <c r="A483" s="59"/>
      <c r="B483" s="52"/>
      <c r="C483" s="52"/>
      <c r="D483" s="52"/>
      <c r="E483" s="52"/>
      <c r="F483" s="52"/>
      <c r="G483" s="129">
        <f t="shared" ca="1" si="194"/>
        <v>43617</v>
      </c>
      <c r="H483" s="74"/>
      <c r="I483" s="53"/>
      <c r="J483" s="1">
        <f t="shared" ca="1" si="204"/>
        <v>119.41956239019827</v>
      </c>
      <c r="K483" s="2" t="e">
        <f t="shared" ca="1" si="205"/>
        <v>#DIV/0!</v>
      </c>
      <c r="L483" s="117" t="e">
        <f t="shared" ca="1" si="220"/>
        <v>#DIV/0!</v>
      </c>
      <c r="M483" s="53"/>
      <c r="N483" s="16" t="str">
        <f t="shared" si="206"/>
        <v/>
      </c>
      <c r="O483" s="53"/>
      <c r="P483" s="16" t="str">
        <f t="shared" si="207"/>
        <v/>
      </c>
      <c r="Q483" s="53"/>
      <c r="R483" s="16" t="str">
        <f t="shared" si="208"/>
        <v/>
      </c>
      <c r="S483" s="53"/>
      <c r="T483" s="17" t="str">
        <f t="shared" si="195"/>
        <v/>
      </c>
      <c r="U483" s="53"/>
      <c r="V483" s="17" t="str">
        <f t="shared" si="196"/>
        <v/>
      </c>
      <c r="W483" s="125" t="e">
        <f t="shared" si="197"/>
        <v>#VALUE!</v>
      </c>
      <c r="X483" s="53"/>
      <c r="Y483" s="17" t="str">
        <f t="shared" si="198"/>
        <v/>
      </c>
      <c r="Z483" s="53"/>
      <c r="AA483" s="16" t="str">
        <f t="shared" si="199"/>
        <v/>
      </c>
      <c r="AB483" s="53"/>
      <c r="AC483" s="17" t="str">
        <f t="shared" si="209"/>
        <v/>
      </c>
      <c r="AD483" s="53"/>
      <c r="AE483" s="16" t="str">
        <f t="shared" si="200"/>
        <v/>
      </c>
      <c r="AF483" s="53"/>
      <c r="AG483" s="17" t="str">
        <f t="shared" si="201"/>
        <v/>
      </c>
      <c r="AH483" s="53"/>
      <c r="AI483" s="17" t="str">
        <f t="shared" si="210"/>
        <v/>
      </c>
      <c r="AJ483" s="53"/>
      <c r="AK483" s="17" t="str">
        <f t="shared" si="202"/>
        <v/>
      </c>
      <c r="AL483" s="18" t="e">
        <f t="shared" si="211"/>
        <v>#VALUE!</v>
      </c>
      <c r="AM483" s="54"/>
      <c r="AN483" s="55"/>
      <c r="AO483" s="21" t="e">
        <f t="shared" si="203"/>
        <v>#DIV/0!</v>
      </c>
      <c r="AP483" s="22" t="e">
        <f t="shared" si="212"/>
        <v>#DIV/0!</v>
      </c>
      <c r="AQ483" s="56"/>
      <c r="AR483" s="13">
        <f t="shared" si="213"/>
        <v>0</v>
      </c>
      <c r="AS483" s="18" t="e">
        <f t="shared" si="214"/>
        <v>#DIV/0!</v>
      </c>
      <c r="AT483" s="24" t="e">
        <f t="shared" ca="1" si="215"/>
        <v>#DIV/0!</v>
      </c>
      <c r="AU483" s="24" t="e">
        <f t="shared" si="216"/>
        <v>#VALUE!</v>
      </c>
      <c r="AV483" s="24" t="e">
        <f t="shared" si="217"/>
        <v>#VALUE!</v>
      </c>
      <c r="AW483" s="24" t="e">
        <f t="shared" si="218"/>
        <v>#DIV/0!</v>
      </c>
      <c r="AX483" s="147" t="e">
        <f t="shared" ca="1" si="219"/>
        <v>#DIV/0!</v>
      </c>
      <c r="AY483" s="117"/>
    </row>
    <row r="484" spans="1:51" x14ac:dyDescent="0.25">
      <c r="A484" s="58"/>
      <c r="B484" s="44"/>
      <c r="C484" s="44"/>
      <c r="D484" s="44"/>
      <c r="E484" s="44"/>
      <c r="F484" s="44"/>
      <c r="G484" s="129">
        <f t="shared" ca="1" si="194"/>
        <v>43617</v>
      </c>
      <c r="H484" s="51"/>
      <c r="I484" s="119"/>
      <c r="J484" s="1">
        <f t="shared" ca="1" si="204"/>
        <v>119.41956239019827</v>
      </c>
      <c r="K484" s="2" t="e">
        <f t="shared" ca="1" si="205"/>
        <v>#DIV/0!</v>
      </c>
      <c r="L484" s="117" t="e">
        <f t="shared" ca="1" si="220"/>
        <v>#DIV/0!</v>
      </c>
      <c r="M484" s="119"/>
      <c r="N484" s="16" t="str">
        <f t="shared" si="206"/>
        <v/>
      </c>
      <c r="O484" s="119"/>
      <c r="P484" s="16" t="str">
        <f t="shared" si="207"/>
        <v/>
      </c>
      <c r="Q484" s="119"/>
      <c r="R484" s="16" t="str">
        <f t="shared" si="208"/>
        <v/>
      </c>
      <c r="S484" s="119"/>
      <c r="T484" s="17" t="str">
        <f t="shared" si="195"/>
        <v/>
      </c>
      <c r="U484" s="119"/>
      <c r="V484" s="17" t="str">
        <f t="shared" si="196"/>
        <v/>
      </c>
      <c r="W484" s="125" t="e">
        <f t="shared" si="197"/>
        <v>#VALUE!</v>
      </c>
      <c r="X484" s="119"/>
      <c r="Y484" s="17" t="str">
        <f t="shared" si="198"/>
        <v/>
      </c>
      <c r="Z484" s="119"/>
      <c r="AA484" s="16" t="str">
        <f t="shared" si="199"/>
        <v/>
      </c>
      <c r="AB484" s="119"/>
      <c r="AC484" s="17" t="str">
        <f t="shared" si="209"/>
        <v/>
      </c>
      <c r="AD484" s="119"/>
      <c r="AE484" s="16" t="str">
        <f t="shared" si="200"/>
        <v/>
      </c>
      <c r="AF484" s="119"/>
      <c r="AG484" s="17" t="str">
        <f t="shared" si="201"/>
        <v/>
      </c>
      <c r="AH484" s="119"/>
      <c r="AI484" s="17" t="str">
        <f t="shared" si="210"/>
        <v/>
      </c>
      <c r="AJ484" s="119"/>
      <c r="AK484" s="17" t="str">
        <f t="shared" si="202"/>
        <v/>
      </c>
      <c r="AL484" s="18" t="e">
        <f t="shared" si="211"/>
        <v>#VALUE!</v>
      </c>
      <c r="AM484" s="23"/>
      <c r="AN484" s="19"/>
      <c r="AO484" s="21" t="e">
        <f t="shared" si="203"/>
        <v>#DIV/0!</v>
      </c>
      <c r="AP484" s="22" t="e">
        <f t="shared" si="212"/>
        <v>#DIV/0!</v>
      </c>
      <c r="AQ484" s="20"/>
      <c r="AR484" s="13">
        <f t="shared" si="213"/>
        <v>0</v>
      </c>
      <c r="AS484" s="18" t="e">
        <f t="shared" si="214"/>
        <v>#DIV/0!</v>
      </c>
      <c r="AT484" s="24" t="e">
        <f t="shared" ca="1" si="215"/>
        <v>#DIV/0!</v>
      </c>
      <c r="AU484" s="24" t="e">
        <f t="shared" si="216"/>
        <v>#VALUE!</v>
      </c>
      <c r="AV484" s="24" t="e">
        <f t="shared" si="217"/>
        <v>#VALUE!</v>
      </c>
      <c r="AW484" s="24" t="e">
        <f t="shared" si="218"/>
        <v>#DIV/0!</v>
      </c>
      <c r="AX484" s="147" t="e">
        <f t="shared" ca="1" si="219"/>
        <v>#DIV/0!</v>
      </c>
      <c r="AY484" s="117"/>
    </row>
    <row r="485" spans="1:51" x14ac:dyDescent="0.25">
      <c r="A485" s="59"/>
      <c r="B485" s="52"/>
      <c r="C485" s="52"/>
      <c r="D485" s="52"/>
      <c r="E485" s="52"/>
      <c r="F485" s="52"/>
      <c r="G485" s="129">
        <f t="shared" ca="1" si="194"/>
        <v>43617</v>
      </c>
      <c r="H485" s="74"/>
      <c r="I485" s="53"/>
      <c r="J485" s="1">
        <f t="shared" ca="1" si="204"/>
        <v>119.41956239019827</v>
      </c>
      <c r="K485" s="2" t="e">
        <f t="shared" ca="1" si="205"/>
        <v>#DIV/0!</v>
      </c>
      <c r="L485" s="117" t="e">
        <f t="shared" ca="1" si="220"/>
        <v>#DIV/0!</v>
      </c>
      <c r="M485" s="53"/>
      <c r="N485" s="16" t="str">
        <f t="shared" si="206"/>
        <v/>
      </c>
      <c r="O485" s="53"/>
      <c r="P485" s="16" t="str">
        <f t="shared" si="207"/>
        <v/>
      </c>
      <c r="Q485" s="53"/>
      <c r="R485" s="16" t="str">
        <f t="shared" si="208"/>
        <v/>
      </c>
      <c r="S485" s="53"/>
      <c r="T485" s="17" t="str">
        <f t="shared" si="195"/>
        <v/>
      </c>
      <c r="U485" s="53"/>
      <c r="V485" s="17" t="str">
        <f t="shared" si="196"/>
        <v/>
      </c>
      <c r="W485" s="125" t="e">
        <f t="shared" si="197"/>
        <v>#VALUE!</v>
      </c>
      <c r="X485" s="53"/>
      <c r="Y485" s="17" t="str">
        <f t="shared" si="198"/>
        <v/>
      </c>
      <c r="Z485" s="53"/>
      <c r="AA485" s="16" t="str">
        <f t="shared" si="199"/>
        <v/>
      </c>
      <c r="AB485" s="53"/>
      <c r="AC485" s="17" t="str">
        <f t="shared" si="209"/>
        <v/>
      </c>
      <c r="AD485" s="53"/>
      <c r="AE485" s="16" t="str">
        <f t="shared" si="200"/>
        <v/>
      </c>
      <c r="AF485" s="53"/>
      <c r="AG485" s="17" t="str">
        <f t="shared" si="201"/>
        <v/>
      </c>
      <c r="AH485" s="53"/>
      <c r="AI485" s="17" t="str">
        <f t="shared" si="210"/>
        <v/>
      </c>
      <c r="AJ485" s="53"/>
      <c r="AK485" s="17" t="str">
        <f t="shared" si="202"/>
        <v/>
      </c>
      <c r="AL485" s="18" t="e">
        <f t="shared" si="211"/>
        <v>#VALUE!</v>
      </c>
      <c r="AM485" s="54"/>
      <c r="AN485" s="55"/>
      <c r="AO485" s="21" t="e">
        <f t="shared" si="203"/>
        <v>#DIV/0!</v>
      </c>
      <c r="AP485" s="22" t="e">
        <f t="shared" si="212"/>
        <v>#DIV/0!</v>
      </c>
      <c r="AQ485" s="56"/>
      <c r="AR485" s="13">
        <f t="shared" si="213"/>
        <v>0</v>
      </c>
      <c r="AS485" s="18" t="e">
        <f t="shared" si="214"/>
        <v>#DIV/0!</v>
      </c>
      <c r="AT485" s="24" t="e">
        <f t="shared" ca="1" si="215"/>
        <v>#DIV/0!</v>
      </c>
      <c r="AU485" s="24" t="e">
        <f t="shared" si="216"/>
        <v>#VALUE!</v>
      </c>
      <c r="AV485" s="24" t="e">
        <f t="shared" si="217"/>
        <v>#VALUE!</v>
      </c>
      <c r="AW485" s="24" t="e">
        <f t="shared" si="218"/>
        <v>#DIV/0!</v>
      </c>
      <c r="AX485" s="147" t="e">
        <f t="shared" ca="1" si="219"/>
        <v>#DIV/0!</v>
      </c>
      <c r="AY485" s="117"/>
    </row>
    <row r="486" spans="1:51" x14ac:dyDescent="0.25">
      <c r="A486" s="58"/>
      <c r="B486" s="44"/>
      <c r="C486" s="44"/>
      <c r="D486" s="44"/>
      <c r="E486" s="44"/>
      <c r="F486" s="44"/>
      <c r="G486" s="129">
        <f t="shared" ca="1" si="194"/>
        <v>43617</v>
      </c>
      <c r="H486" s="51"/>
      <c r="I486" s="119"/>
      <c r="J486" s="1">
        <f t="shared" ca="1" si="204"/>
        <v>119.41956239019827</v>
      </c>
      <c r="K486" s="2" t="e">
        <f t="shared" ca="1" si="205"/>
        <v>#DIV/0!</v>
      </c>
      <c r="L486" s="117" t="e">
        <f t="shared" ca="1" si="220"/>
        <v>#DIV/0!</v>
      </c>
      <c r="M486" s="119"/>
      <c r="N486" s="16" t="str">
        <f t="shared" si="206"/>
        <v/>
      </c>
      <c r="O486" s="119"/>
      <c r="P486" s="16" t="str">
        <f t="shared" si="207"/>
        <v/>
      </c>
      <c r="Q486" s="119"/>
      <c r="R486" s="16" t="str">
        <f t="shared" si="208"/>
        <v/>
      </c>
      <c r="S486" s="119"/>
      <c r="T486" s="17" t="str">
        <f t="shared" si="195"/>
        <v/>
      </c>
      <c r="U486" s="119"/>
      <c r="V486" s="17" t="str">
        <f t="shared" si="196"/>
        <v/>
      </c>
      <c r="W486" s="125" t="e">
        <f t="shared" si="197"/>
        <v>#VALUE!</v>
      </c>
      <c r="X486" s="119"/>
      <c r="Y486" s="17" t="str">
        <f t="shared" si="198"/>
        <v/>
      </c>
      <c r="Z486" s="119"/>
      <c r="AA486" s="16" t="str">
        <f t="shared" si="199"/>
        <v/>
      </c>
      <c r="AB486" s="119"/>
      <c r="AC486" s="17" t="str">
        <f t="shared" si="209"/>
        <v/>
      </c>
      <c r="AD486" s="119"/>
      <c r="AE486" s="16" t="str">
        <f t="shared" si="200"/>
        <v/>
      </c>
      <c r="AF486" s="119"/>
      <c r="AG486" s="17" t="str">
        <f t="shared" si="201"/>
        <v/>
      </c>
      <c r="AH486" s="119"/>
      <c r="AI486" s="17" t="str">
        <f t="shared" si="210"/>
        <v/>
      </c>
      <c r="AJ486" s="119"/>
      <c r="AK486" s="17" t="str">
        <f t="shared" si="202"/>
        <v/>
      </c>
      <c r="AL486" s="18" t="e">
        <f t="shared" si="211"/>
        <v>#VALUE!</v>
      </c>
      <c r="AM486" s="23"/>
      <c r="AN486" s="19"/>
      <c r="AO486" s="21" t="e">
        <f t="shared" si="203"/>
        <v>#DIV/0!</v>
      </c>
      <c r="AP486" s="22" t="e">
        <f t="shared" si="212"/>
        <v>#DIV/0!</v>
      </c>
      <c r="AQ486" s="20"/>
      <c r="AR486" s="13">
        <f t="shared" si="213"/>
        <v>0</v>
      </c>
      <c r="AS486" s="18" t="e">
        <f t="shared" si="214"/>
        <v>#DIV/0!</v>
      </c>
      <c r="AT486" s="24" t="e">
        <f t="shared" ca="1" si="215"/>
        <v>#DIV/0!</v>
      </c>
      <c r="AU486" s="24" t="e">
        <f t="shared" si="216"/>
        <v>#VALUE!</v>
      </c>
      <c r="AV486" s="24" t="e">
        <f t="shared" si="217"/>
        <v>#VALUE!</v>
      </c>
      <c r="AW486" s="24" t="e">
        <f t="shared" si="218"/>
        <v>#DIV/0!</v>
      </c>
      <c r="AX486" s="147" t="e">
        <f t="shared" ca="1" si="219"/>
        <v>#DIV/0!</v>
      </c>
      <c r="AY486" s="117"/>
    </row>
    <row r="487" spans="1:51" x14ac:dyDescent="0.25">
      <c r="A487" s="59"/>
      <c r="B487" s="52"/>
      <c r="C487" s="52"/>
      <c r="D487" s="52"/>
      <c r="E487" s="52"/>
      <c r="F487" s="52"/>
      <c r="G487" s="129">
        <f t="shared" ca="1" si="194"/>
        <v>43617</v>
      </c>
      <c r="H487" s="74"/>
      <c r="I487" s="53"/>
      <c r="J487" s="1">
        <f t="shared" ca="1" si="204"/>
        <v>119.41956239019827</v>
      </c>
      <c r="K487" s="2" t="e">
        <f t="shared" ca="1" si="205"/>
        <v>#DIV/0!</v>
      </c>
      <c r="L487" s="117" t="e">
        <f t="shared" ca="1" si="220"/>
        <v>#DIV/0!</v>
      </c>
      <c r="M487" s="53"/>
      <c r="N487" s="16" t="str">
        <f t="shared" si="206"/>
        <v/>
      </c>
      <c r="O487" s="53"/>
      <c r="P487" s="16" t="str">
        <f t="shared" si="207"/>
        <v/>
      </c>
      <c r="Q487" s="53"/>
      <c r="R487" s="16" t="str">
        <f t="shared" si="208"/>
        <v/>
      </c>
      <c r="S487" s="53"/>
      <c r="T487" s="17" t="str">
        <f t="shared" si="195"/>
        <v/>
      </c>
      <c r="U487" s="53"/>
      <c r="V487" s="17" t="str">
        <f t="shared" si="196"/>
        <v/>
      </c>
      <c r="W487" s="125" t="e">
        <f t="shared" si="197"/>
        <v>#VALUE!</v>
      </c>
      <c r="X487" s="53"/>
      <c r="Y487" s="17" t="str">
        <f t="shared" si="198"/>
        <v/>
      </c>
      <c r="Z487" s="53"/>
      <c r="AA487" s="16" t="str">
        <f t="shared" si="199"/>
        <v/>
      </c>
      <c r="AB487" s="53"/>
      <c r="AC487" s="17" t="str">
        <f t="shared" si="209"/>
        <v/>
      </c>
      <c r="AD487" s="53"/>
      <c r="AE487" s="16" t="str">
        <f t="shared" si="200"/>
        <v/>
      </c>
      <c r="AF487" s="53"/>
      <c r="AG487" s="17" t="str">
        <f t="shared" si="201"/>
        <v/>
      </c>
      <c r="AH487" s="53"/>
      <c r="AI487" s="17" t="str">
        <f t="shared" si="210"/>
        <v/>
      </c>
      <c r="AJ487" s="53"/>
      <c r="AK487" s="17" t="str">
        <f t="shared" si="202"/>
        <v/>
      </c>
      <c r="AL487" s="18" t="e">
        <f t="shared" si="211"/>
        <v>#VALUE!</v>
      </c>
      <c r="AM487" s="54"/>
      <c r="AN487" s="55"/>
      <c r="AO487" s="21" t="e">
        <f t="shared" si="203"/>
        <v>#DIV/0!</v>
      </c>
      <c r="AP487" s="22" t="e">
        <f t="shared" si="212"/>
        <v>#DIV/0!</v>
      </c>
      <c r="AQ487" s="56"/>
      <c r="AR487" s="13">
        <f t="shared" si="213"/>
        <v>0</v>
      </c>
      <c r="AS487" s="18" t="e">
        <f t="shared" si="214"/>
        <v>#DIV/0!</v>
      </c>
      <c r="AT487" s="24" t="e">
        <f t="shared" ca="1" si="215"/>
        <v>#DIV/0!</v>
      </c>
      <c r="AU487" s="24" t="e">
        <f t="shared" si="216"/>
        <v>#VALUE!</v>
      </c>
      <c r="AV487" s="24" t="e">
        <f t="shared" si="217"/>
        <v>#VALUE!</v>
      </c>
      <c r="AW487" s="24" t="e">
        <f t="shared" si="218"/>
        <v>#DIV/0!</v>
      </c>
      <c r="AX487" s="147" t="e">
        <f t="shared" ca="1" si="219"/>
        <v>#DIV/0!</v>
      </c>
      <c r="AY487" s="117"/>
    </row>
    <row r="488" spans="1:51" x14ac:dyDescent="0.25">
      <c r="A488" s="58"/>
      <c r="B488" s="44"/>
      <c r="C488" s="44"/>
      <c r="D488" s="44"/>
      <c r="E488" s="44"/>
      <c r="F488" s="44"/>
      <c r="G488" s="129">
        <f t="shared" ca="1" si="194"/>
        <v>43617</v>
      </c>
      <c r="H488" s="51"/>
      <c r="I488" s="119"/>
      <c r="J488" s="1">
        <f t="shared" ca="1" si="204"/>
        <v>119.41956239019827</v>
      </c>
      <c r="K488" s="2" t="e">
        <f t="shared" ca="1" si="205"/>
        <v>#DIV/0!</v>
      </c>
      <c r="L488" s="117" t="e">
        <f t="shared" ca="1" si="220"/>
        <v>#DIV/0!</v>
      </c>
      <c r="M488" s="119"/>
      <c r="N488" s="16" t="str">
        <f t="shared" si="206"/>
        <v/>
      </c>
      <c r="O488" s="119"/>
      <c r="P488" s="16" t="str">
        <f t="shared" si="207"/>
        <v/>
      </c>
      <c r="Q488" s="119"/>
      <c r="R488" s="16" t="str">
        <f t="shared" si="208"/>
        <v/>
      </c>
      <c r="S488" s="119"/>
      <c r="T488" s="17" t="str">
        <f t="shared" si="195"/>
        <v/>
      </c>
      <c r="U488" s="119"/>
      <c r="V488" s="17" t="str">
        <f t="shared" si="196"/>
        <v/>
      </c>
      <c r="W488" s="125" t="e">
        <f t="shared" si="197"/>
        <v>#VALUE!</v>
      </c>
      <c r="X488" s="119"/>
      <c r="Y488" s="17" t="str">
        <f t="shared" si="198"/>
        <v/>
      </c>
      <c r="Z488" s="119"/>
      <c r="AA488" s="16" t="str">
        <f t="shared" si="199"/>
        <v/>
      </c>
      <c r="AB488" s="119"/>
      <c r="AC488" s="17" t="str">
        <f t="shared" si="209"/>
        <v/>
      </c>
      <c r="AD488" s="119"/>
      <c r="AE488" s="16" t="str">
        <f t="shared" si="200"/>
        <v/>
      </c>
      <c r="AF488" s="119"/>
      <c r="AG488" s="17" t="str">
        <f t="shared" si="201"/>
        <v/>
      </c>
      <c r="AH488" s="119"/>
      <c r="AI488" s="17" t="str">
        <f t="shared" si="210"/>
        <v/>
      </c>
      <c r="AJ488" s="119"/>
      <c r="AK488" s="17" t="str">
        <f t="shared" si="202"/>
        <v/>
      </c>
      <c r="AL488" s="18" t="e">
        <f t="shared" si="211"/>
        <v>#VALUE!</v>
      </c>
      <c r="AM488" s="23"/>
      <c r="AN488" s="19"/>
      <c r="AO488" s="21" t="e">
        <f t="shared" si="203"/>
        <v>#DIV/0!</v>
      </c>
      <c r="AP488" s="22" t="e">
        <f t="shared" si="212"/>
        <v>#DIV/0!</v>
      </c>
      <c r="AQ488" s="20"/>
      <c r="AR488" s="13">
        <f t="shared" si="213"/>
        <v>0</v>
      </c>
      <c r="AS488" s="18" t="e">
        <f t="shared" si="214"/>
        <v>#DIV/0!</v>
      </c>
      <c r="AT488" s="24" t="e">
        <f t="shared" ca="1" si="215"/>
        <v>#DIV/0!</v>
      </c>
      <c r="AU488" s="24" t="e">
        <f t="shared" si="216"/>
        <v>#VALUE!</v>
      </c>
      <c r="AV488" s="24" t="e">
        <f t="shared" si="217"/>
        <v>#VALUE!</v>
      </c>
      <c r="AW488" s="24" t="e">
        <f t="shared" si="218"/>
        <v>#DIV/0!</v>
      </c>
      <c r="AX488" s="147" t="e">
        <f t="shared" ca="1" si="219"/>
        <v>#DIV/0!</v>
      </c>
      <c r="AY488" s="117"/>
    </row>
    <row r="489" spans="1:51" x14ac:dyDescent="0.25">
      <c r="A489" s="59"/>
      <c r="B489" s="52"/>
      <c r="C489" s="52"/>
      <c r="D489" s="52"/>
      <c r="E489" s="52"/>
      <c r="F489" s="52"/>
      <c r="G489" s="129">
        <f t="shared" ca="1" si="194"/>
        <v>43617</v>
      </c>
      <c r="H489" s="74"/>
      <c r="I489" s="53"/>
      <c r="J489" s="1">
        <f t="shared" ca="1" si="204"/>
        <v>119.41956239019827</v>
      </c>
      <c r="K489" s="2" t="e">
        <f t="shared" ca="1" si="205"/>
        <v>#DIV/0!</v>
      </c>
      <c r="L489" s="117" t="e">
        <f t="shared" ca="1" si="220"/>
        <v>#DIV/0!</v>
      </c>
      <c r="M489" s="53"/>
      <c r="N489" s="16" t="str">
        <f t="shared" si="206"/>
        <v/>
      </c>
      <c r="O489" s="53"/>
      <c r="P489" s="16" t="str">
        <f t="shared" si="207"/>
        <v/>
      </c>
      <c r="Q489" s="53"/>
      <c r="R489" s="16" t="str">
        <f t="shared" si="208"/>
        <v/>
      </c>
      <c r="S489" s="53"/>
      <c r="T489" s="17" t="str">
        <f t="shared" si="195"/>
        <v/>
      </c>
      <c r="U489" s="53"/>
      <c r="V489" s="17" t="str">
        <f t="shared" si="196"/>
        <v/>
      </c>
      <c r="W489" s="125" t="e">
        <f t="shared" si="197"/>
        <v>#VALUE!</v>
      </c>
      <c r="X489" s="53"/>
      <c r="Y489" s="17" t="str">
        <f t="shared" si="198"/>
        <v/>
      </c>
      <c r="Z489" s="53"/>
      <c r="AA489" s="16" t="str">
        <f t="shared" si="199"/>
        <v/>
      </c>
      <c r="AB489" s="53"/>
      <c r="AC489" s="17" t="str">
        <f t="shared" si="209"/>
        <v/>
      </c>
      <c r="AD489" s="53"/>
      <c r="AE489" s="16" t="str">
        <f t="shared" si="200"/>
        <v/>
      </c>
      <c r="AF489" s="53"/>
      <c r="AG489" s="17" t="str">
        <f t="shared" si="201"/>
        <v/>
      </c>
      <c r="AH489" s="53"/>
      <c r="AI489" s="17" t="str">
        <f t="shared" si="210"/>
        <v/>
      </c>
      <c r="AJ489" s="53"/>
      <c r="AK489" s="17" t="str">
        <f t="shared" si="202"/>
        <v/>
      </c>
      <c r="AL489" s="18" t="e">
        <f t="shared" si="211"/>
        <v>#VALUE!</v>
      </c>
      <c r="AM489" s="54"/>
      <c r="AN489" s="55"/>
      <c r="AO489" s="21" t="e">
        <f t="shared" si="203"/>
        <v>#DIV/0!</v>
      </c>
      <c r="AP489" s="22" t="e">
        <f t="shared" si="212"/>
        <v>#DIV/0!</v>
      </c>
      <c r="AQ489" s="56"/>
      <c r="AR489" s="13">
        <f t="shared" si="213"/>
        <v>0</v>
      </c>
      <c r="AS489" s="18" t="e">
        <f t="shared" si="214"/>
        <v>#DIV/0!</v>
      </c>
      <c r="AT489" s="24" t="e">
        <f t="shared" ca="1" si="215"/>
        <v>#DIV/0!</v>
      </c>
      <c r="AU489" s="24" t="e">
        <f t="shared" si="216"/>
        <v>#VALUE!</v>
      </c>
      <c r="AV489" s="24" t="e">
        <f t="shared" si="217"/>
        <v>#VALUE!</v>
      </c>
      <c r="AW489" s="24" t="e">
        <f t="shared" si="218"/>
        <v>#DIV/0!</v>
      </c>
      <c r="AX489" s="147" t="e">
        <f t="shared" ca="1" si="219"/>
        <v>#DIV/0!</v>
      </c>
      <c r="AY489" s="117"/>
    </row>
    <row r="490" spans="1:51" x14ac:dyDescent="0.25">
      <c r="A490" s="58"/>
      <c r="B490" s="44"/>
      <c r="C490" s="44"/>
      <c r="D490" s="44"/>
      <c r="E490" s="44"/>
      <c r="F490" s="44"/>
      <c r="G490" s="129">
        <f t="shared" ca="1" si="194"/>
        <v>43617</v>
      </c>
      <c r="H490" s="51"/>
      <c r="I490" s="119"/>
      <c r="J490" s="1">
        <f t="shared" ca="1" si="204"/>
        <v>119.41956239019827</v>
      </c>
      <c r="K490" s="2" t="e">
        <f t="shared" ca="1" si="205"/>
        <v>#DIV/0!</v>
      </c>
      <c r="L490" s="117" t="e">
        <f t="shared" ca="1" si="220"/>
        <v>#DIV/0!</v>
      </c>
      <c r="M490" s="119"/>
      <c r="N490" s="16" t="str">
        <f t="shared" si="206"/>
        <v/>
      </c>
      <c r="O490" s="119"/>
      <c r="P490" s="16" t="str">
        <f t="shared" si="207"/>
        <v/>
      </c>
      <c r="Q490" s="119"/>
      <c r="R490" s="16" t="str">
        <f t="shared" si="208"/>
        <v/>
      </c>
      <c r="S490" s="119"/>
      <c r="T490" s="17" t="str">
        <f t="shared" si="195"/>
        <v/>
      </c>
      <c r="U490" s="119"/>
      <c r="V490" s="17" t="str">
        <f t="shared" si="196"/>
        <v/>
      </c>
      <c r="W490" s="125" t="e">
        <f t="shared" si="197"/>
        <v>#VALUE!</v>
      </c>
      <c r="X490" s="119"/>
      <c r="Y490" s="17" t="str">
        <f t="shared" si="198"/>
        <v/>
      </c>
      <c r="Z490" s="119"/>
      <c r="AA490" s="16" t="str">
        <f t="shared" si="199"/>
        <v/>
      </c>
      <c r="AB490" s="119"/>
      <c r="AC490" s="17" t="str">
        <f t="shared" si="209"/>
        <v/>
      </c>
      <c r="AD490" s="119"/>
      <c r="AE490" s="16" t="str">
        <f t="shared" si="200"/>
        <v/>
      </c>
      <c r="AF490" s="119"/>
      <c r="AG490" s="17" t="str">
        <f t="shared" si="201"/>
        <v/>
      </c>
      <c r="AH490" s="119"/>
      <c r="AI490" s="17" t="str">
        <f t="shared" si="210"/>
        <v/>
      </c>
      <c r="AJ490" s="119"/>
      <c r="AK490" s="17" t="str">
        <f t="shared" si="202"/>
        <v/>
      </c>
      <c r="AL490" s="18" t="e">
        <f t="shared" si="211"/>
        <v>#VALUE!</v>
      </c>
      <c r="AM490" s="23"/>
      <c r="AN490" s="19"/>
      <c r="AO490" s="21" t="e">
        <f t="shared" si="203"/>
        <v>#DIV/0!</v>
      </c>
      <c r="AP490" s="22" t="e">
        <f t="shared" si="212"/>
        <v>#DIV/0!</v>
      </c>
      <c r="AQ490" s="20"/>
      <c r="AR490" s="13">
        <f t="shared" si="213"/>
        <v>0</v>
      </c>
      <c r="AS490" s="18" t="e">
        <f t="shared" si="214"/>
        <v>#DIV/0!</v>
      </c>
      <c r="AT490" s="24" t="e">
        <f t="shared" ca="1" si="215"/>
        <v>#DIV/0!</v>
      </c>
      <c r="AU490" s="24" t="e">
        <f t="shared" si="216"/>
        <v>#VALUE!</v>
      </c>
      <c r="AV490" s="24" t="e">
        <f t="shared" si="217"/>
        <v>#VALUE!</v>
      </c>
      <c r="AW490" s="24" t="e">
        <f t="shared" si="218"/>
        <v>#DIV/0!</v>
      </c>
      <c r="AX490" s="147" t="e">
        <f t="shared" ca="1" si="219"/>
        <v>#DIV/0!</v>
      </c>
      <c r="AY490" s="117"/>
    </row>
    <row r="491" spans="1:51" x14ac:dyDescent="0.25">
      <c r="A491" s="59"/>
      <c r="B491" s="52"/>
      <c r="C491" s="52"/>
      <c r="D491" s="52"/>
      <c r="E491" s="52"/>
      <c r="F491" s="52"/>
      <c r="G491" s="129">
        <f t="shared" ca="1" si="194"/>
        <v>43617</v>
      </c>
      <c r="H491" s="74"/>
      <c r="I491" s="53"/>
      <c r="J491" s="1">
        <f t="shared" ca="1" si="204"/>
        <v>119.41956239019827</v>
      </c>
      <c r="K491" s="2" t="e">
        <f t="shared" ca="1" si="205"/>
        <v>#DIV/0!</v>
      </c>
      <c r="L491" s="117" t="e">
        <f t="shared" ca="1" si="220"/>
        <v>#DIV/0!</v>
      </c>
      <c r="M491" s="53"/>
      <c r="N491" s="16" t="str">
        <f t="shared" si="206"/>
        <v/>
      </c>
      <c r="O491" s="53"/>
      <c r="P491" s="16" t="str">
        <f t="shared" si="207"/>
        <v/>
      </c>
      <c r="Q491" s="53"/>
      <c r="R491" s="16" t="str">
        <f t="shared" si="208"/>
        <v/>
      </c>
      <c r="S491" s="53"/>
      <c r="T491" s="17" t="str">
        <f t="shared" si="195"/>
        <v/>
      </c>
      <c r="U491" s="53"/>
      <c r="V491" s="17" t="str">
        <f t="shared" si="196"/>
        <v/>
      </c>
      <c r="W491" s="125" t="e">
        <f t="shared" si="197"/>
        <v>#VALUE!</v>
      </c>
      <c r="X491" s="53"/>
      <c r="Y491" s="17" t="str">
        <f t="shared" si="198"/>
        <v/>
      </c>
      <c r="Z491" s="53"/>
      <c r="AA491" s="16" t="str">
        <f t="shared" si="199"/>
        <v/>
      </c>
      <c r="AB491" s="53"/>
      <c r="AC491" s="17" t="str">
        <f t="shared" si="209"/>
        <v/>
      </c>
      <c r="AD491" s="53"/>
      <c r="AE491" s="16" t="str">
        <f t="shared" si="200"/>
        <v/>
      </c>
      <c r="AF491" s="53"/>
      <c r="AG491" s="17" t="str">
        <f t="shared" si="201"/>
        <v/>
      </c>
      <c r="AH491" s="53"/>
      <c r="AI491" s="17" t="str">
        <f t="shared" si="210"/>
        <v/>
      </c>
      <c r="AJ491" s="53"/>
      <c r="AK491" s="17" t="str">
        <f t="shared" si="202"/>
        <v/>
      </c>
      <c r="AL491" s="18" t="e">
        <f t="shared" si="211"/>
        <v>#VALUE!</v>
      </c>
      <c r="AM491" s="54"/>
      <c r="AN491" s="55"/>
      <c r="AO491" s="21" t="e">
        <f t="shared" si="203"/>
        <v>#DIV/0!</v>
      </c>
      <c r="AP491" s="22" t="e">
        <f t="shared" si="212"/>
        <v>#DIV/0!</v>
      </c>
      <c r="AQ491" s="56"/>
      <c r="AR491" s="13">
        <f t="shared" si="213"/>
        <v>0</v>
      </c>
      <c r="AS491" s="18" t="e">
        <f t="shared" si="214"/>
        <v>#DIV/0!</v>
      </c>
      <c r="AT491" s="24" t="e">
        <f t="shared" ca="1" si="215"/>
        <v>#DIV/0!</v>
      </c>
      <c r="AU491" s="24" t="e">
        <f t="shared" si="216"/>
        <v>#VALUE!</v>
      </c>
      <c r="AV491" s="24" t="e">
        <f t="shared" si="217"/>
        <v>#VALUE!</v>
      </c>
      <c r="AW491" s="24" t="e">
        <f t="shared" si="218"/>
        <v>#DIV/0!</v>
      </c>
      <c r="AX491" s="147" t="e">
        <f t="shared" ca="1" si="219"/>
        <v>#DIV/0!</v>
      </c>
      <c r="AY491" s="117"/>
    </row>
    <row r="492" spans="1:51" x14ac:dyDescent="0.25">
      <c r="A492" s="58"/>
      <c r="B492" s="44"/>
      <c r="C492" s="44"/>
      <c r="D492" s="44"/>
      <c r="E492" s="44"/>
      <c r="F492" s="44"/>
      <c r="G492" s="129">
        <f t="shared" ca="1" si="194"/>
        <v>43617</v>
      </c>
      <c r="H492" s="51"/>
      <c r="I492" s="119"/>
      <c r="J492" s="1">
        <f t="shared" ca="1" si="204"/>
        <v>119.41956239019827</v>
      </c>
      <c r="K492" s="2" t="e">
        <f t="shared" ca="1" si="205"/>
        <v>#DIV/0!</v>
      </c>
      <c r="L492" s="117" t="e">
        <f t="shared" ca="1" si="220"/>
        <v>#DIV/0!</v>
      </c>
      <c r="M492" s="119"/>
      <c r="N492" s="16" t="str">
        <f t="shared" si="206"/>
        <v/>
      </c>
      <c r="O492" s="119"/>
      <c r="P492" s="16" t="str">
        <f t="shared" si="207"/>
        <v/>
      </c>
      <c r="Q492" s="119"/>
      <c r="R492" s="16" t="str">
        <f t="shared" si="208"/>
        <v/>
      </c>
      <c r="S492" s="119"/>
      <c r="T492" s="17" t="str">
        <f t="shared" si="195"/>
        <v/>
      </c>
      <c r="U492" s="119"/>
      <c r="V492" s="17" t="str">
        <f t="shared" si="196"/>
        <v/>
      </c>
      <c r="W492" s="125" t="e">
        <f t="shared" si="197"/>
        <v>#VALUE!</v>
      </c>
      <c r="X492" s="119"/>
      <c r="Y492" s="17" t="str">
        <f t="shared" si="198"/>
        <v/>
      </c>
      <c r="Z492" s="119"/>
      <c r="AA492" s="16" t="str">
        <f t="shared" si="199"/>
        <v/>
      </c>
      <c r="AB492" s="119"/>
      <c r="AC492" s="17" t="str">
        <f t="shared" si="209"/>
        <v/>
      </c>
      <c r="AD492" s="119"/>
      <c r="AE492" s="16" t="str">
        <f t="shared" si="200"/>
        <v/>
      </c>
      <c r="AF492" s="119"/>
      <c r="AG492" s="17" t="str">
        <f t="shared" si="201"/>
        <v/>
      </c>
      <c r="AH492" s="119"/>
      <c r="AI492" s="17" t="str">
        <f t="shared" si="210"/>
        <v/>
      </c>
      <c r="AJ492" s="119"/>
      <c r="AK492" s="17" t="str">
        <f t="shared" si="202"/>
        <v/>
      </c>
      <c r="AL492" s="18" t="e">
        <f t="shared" si="211"/>
        <v>#VALUE!</v>
      </c>
      <c r="AM492" s="23"/>
      <c r="AN492" s="19"/>
      <c r="AO492" s="21" t="e">
        <f t="shared" si="203"/>
        <v>#DIV/0!</v>
      </c>
      <c r="AP492" s="22" t="e">
        <f t="shared" si="212"/>
        <v>#DIV/0!</v>
      </c>
      <c r="AQ492" s="20"/>
      <c r="AR492" s="13">
        <f t="shared" si="213"/>
        <v>0</v>
      </c>
      <c r="AS492" s="18" t="e">
        <f t="shared" si="214"/>
        <v>#DIV/0!</v>
      </c>
      <c r="AT492" s="24" t="e">
        <f t="shared" ca="1" si="215"/>
        <v>#DIV/0!</v>
      </c>
      <c r="AU492" s="24" t="e">
        <f t="shared" si="216"/>
        <v>#VALUE!</v>
      </c>
      <c r="AV492" s="24" t="e">
        <f t="shared" si="217"/>
        <v>#VALUE!</v>
      </c>
      <c r="AW492" s="24" t="e">
        <f t="shared" si="218"/>
        <v>#DIV/0!</v>
      </c>
      <c r="AX492" s="147" t="e">
        <f t="shared" ca="1" si="219"/>
        <v>#DIV/0!</v>
      </c>
      <c r="AY492" s="117"/>
    </row>
    <row r="493" spans="1:51" x14ac:dyDescent="0.25">
      <c r="A493" s="59"/>
      <c r="B493" s="52"/>
      <c r="C493" s="52"/>
      <c r="D493" s="52"/>
      <c r="E493" s="52"/>
      <c r="F493" s="52"/>
      <c r="G493" s="129">
        <f t="shared" ca="1" si="194"/>
        <v>43617</v>
      </c>
      <c r="H493" s="74"/>
      <c r="I493" s="53"/>
      <c r="J493" s="1">
        <f t="shared" ca="1" si="204"/>
        <v>119.41956239019827</v>
      </c>
      <c r="K493" s="2" t="e">
        <f t="shared" ca="1" si="205"/>
        <v>#DIV/0!</v>
      </c>
      <c r="L493" s="117" t="e">
        <f t="shared" ca="1" si="220"/>
        <v>#DIV/0!</v>
      </c>
      <c r="M493" s="53"/>
      <c r="N493" s="16" t="str">
        <f t="shared" si="206"/>
        <v/>
      </c>
      <c r="O493" s="53"/>
      <c r="P493" s="16" t="str">
        <f t="shared" si="207"/>
        <v/>
      </c>
      <c r="Q493" s="53"/>
      <c r="R493" s="16" t="str">
        <f t="shared" si="208"/>
        <v/>
      </c>
      <c r="S493" s="53"/>
      <c r="T493" s="17" t="str">
        <f t="shared" si="195"/>
        <v/>
      </c>
      <c r="U493" s="53"/>
      <c r="V493" s="17" t="str">
        <f t="shared" si="196"/>
        <v/>
      </c>
      <c r="W493" s="125" t="e">
        <f t="shared" si="197"/>
        <v>#VALUE!</v>
      </c>
      <c r="X493" s="53"/>
      <c r="Y493" s="17" t="str">
        <f t="shared" si="198"/>
        <v/>
      </c>
      <c r="Z493" s="53"/>
      <c r="AA493" s="16" t="str">
        <f t="shared" si="199"/>
        <v/>
      </c>
      <c r="AB493" s="53"/>
      <c r="AC493" s="17" t="str">
        <f t="shared" si="209"/>
        <v/>
      </c>
      <c r="AD493" s="53"/>
      <c r="AE493" s="16" t="str">
        <f t="shared" si="200"/>
        <v/>
      </c>
      <c r="AF493" s="53"/>
      <c r="AG493" s="17" t="str">
        <f t="shared" si="201"/>
        <v/>
      </c>
      <c r="AH493" s="53"/>
      <c r="AI493" s="17" t="str">
        <f t="shared" si="210"/>
        <v/>
      </c>
      <c r="AJ493" s="53"/>
      <c r="AK493" s="17" t="str">
        <f t="shared" si="202"/>
        <v/>
      </c>
      <c r="AL493" s="18" t="e">
        <f t="shared" si="211"/>
        <v>#VALUE!</v>
      </c>
      <c r="AM493" s="54"/>
      <c r="AN493" s="55"/>
      <c r="AO493" s="21" t="e">
        <f t="shared" si="203"/>
        <v>#DIV/0!</v>
      </c>
      <c r="AP493" s="22" t="e">
        <f t="shared" si="212"/>
        <v>#DIV/0!</v>
      </c>
      <c r="AQ493" s="56"/>
      <c r="AR493" s="13">
        <f t="shared" si="213"/>
        <v>0</v>
      </c>
      <c r="AS493" s="18" t="e">
        <f t="shared" si="214"/>
        <v>#DIV/0!</v>
      </c>
      <c r="AT493" s="24" t="e">
        <f t="shared" ca="1" si="215"/>
        <v>#DIV/0!</v>
      </c>
      <c r="AU493" s="24" t="e">
        <f t="shared" si="216"/>
        <v>#VALUE!</v>
      </c>
      <c r="AV493" s="24" t="e">
        <f t="shared" si="217"/>
        <v>#VALUE!</v>
      </c>
      <c r="AW493" s="24" t="e">
        <f t="shared" si="218"/>
        <v>#DIV/0!</v>
      </c>
      <c r="AX493" s="147" t="e">
        <f t="shared" ca="1" si="219"/>
        <v>#DIV/0!</v>
      </c>
      <c r="AY493" s="117"/>
    </row>
    <row r="494" spans="1:51" x14ac:dyDescent="0.25">
      <c r="A494" s="58"/>
      <c r="B494" s="44"/>
      <c r="C494" s="44"/>
      <c r="D494" s="44"/>
      <c r="E494" s="44"/>
      <c r="F494" s="44"/>
      <c r="G494" s="129">
        <f t="shared" ca="1" si="194"/>
        <v>43617</v>
      </c>
      <c r="H494" s="51"/>
      <c r="I494" s="119"/>
      <c r="J494" s="1">
        <f t="shared" ca="1" si="204"/>
        <v>119.41956239019827</v>
      </c>
      <c r="K494" s="2" t="e">
        <f t="shared" ca="1" si="205"/>
        <v>#DIV/0!</v>
      </c>
      <c r="L494" s="117" t="e">
        <f t="shared" ca="1" si="220"/>
        <v>#DIV/0!</v>
      </c>
      <c r="M494" s="119"/>
      <c r="N494" s="16" t="str">
        <f t="shared" si="206"/>
        <v/>
      </c>
      <c r="O494" s="119"/>
      <c r="P494" s="16" t="str">
        <f t="shared" si="207"/>
        <v/>
      </c>
      <c r="Q494" s="119"/>
      <c r="R494" s="16" t="str">
        <f t="shared" si="208"/>
        <v/>
      </c>
      <c r="S494" s="119"/>
      <c r="T494" s="17" t="str">
        <f t="shared" si="195"/>
        <v/>
      </c>
      <c r="U494" s="119"/>
      <c r="V494" s="17" t="str">
        <f t="shared" si="196"/>
        <v/>
      </c>
      <c r="W494" s="125" t="e">
        <f t="shared" si="197"/>
        <v>#VALUE!</v>
      </c>
      <c r="X494" s="119"/>
      <c r="Y494" s="17" t="str">
        <f t="shared" si="198"/>
        <v/>
      </c>
      <c r="Z494" s="119"/>
      <c r="AA494" s="16" t="str">
        <f t="shared" si="199"/>
        <v/>
      </c>
      <c r="AB494" s="119"/>
      <c r="AC494" s="17" t="str">
        <f t="shared" si="209"/>
        <v/>
      </c>
      <c r="AD494" s="119"/>
      <c r="AE494" s="16" t="str">
        <f t="shared" si="200"/>
        <v/>
      </c>
      <c r="AF494" s="119"/>
      <c r="AG494" s="17" t="str">
        <f t="shared" si="201"/>
        <v/>
      </c>
      <c r="AH494" s="119"/>
      <c r="AI494" s="17" t="str">
        <f t="shared" si="210"/>
        <v/>
      </c>
      <c r="AJ494" s="119"/>
      <c r="AK494" s="17" t="str">
        <f t="shared" si="202"/>
        <v/>
      </c>
      <c r="AL494" s="18" t="e">
        <f t="shared" si="211"/>
        <v>#VALUE!</v>
      </c>
      <c r="AM494" s="23"/>
      <c r="AN494" s="19"/>
      <c r="AO494" s="21" t="e">
        <f t="shared" si="203"/>
        <v>#DIV/0!</v>
      </c>
      <c r="AP494" s="22" t="e">
        <f t="shared" si="212"/>
        <v>#DIV/0!</v>
      </c>
      <c r="AQ494" s="20"/>
      <c r="AR494" s="13">
        <f t="shared" si="213"/>
        <v>0</v>
      </c>
      <c r="AS494" s="18" t="e">
        <f t="shared" si="214"/>
        <v>#DIV/0!</v>
      </c>
      <c r="AT494" s="24" t="e">
        <f t="shared" ca="1" si="215"/>
        <v>#DIV/0!</v>
      </c>
      <c r="AU494" s="24" t="e">
        <f t="shared" si="216"/>
        <v>#VALUE!</v>
      </c>
      <c r="AV494" s="24" t="e">
        <f t="shared" si="217"/>
        <v>#VALUE!</v>
      </c>
      <c r="AW494" s="24" t="e">
        <f t="shared" si="218"/>
        <v>#DIV/0!</v>
      </c>
      <c r="AX494" s="147" t="e">
        <f t="shared" ca="1" si="219"/>
        <v>#DIV/0!</v>
      </c>
      <c r="AY494" s="117"/>
    </row>
    <row r="495" spans="1:51" x14ac:dyDescent="0.25">
      <c r="A495" s="59"/>
      <c r="B495" s="52"/>
      <c r="C495" s="52"/>
      <c r="D495" s="52"/>
      <c r="E495" s="52"/>
      <c r="F495" s="52"/>
      <c r="G495" s="129">
        <f t="shared" ca="1" si="194"/>
        <v>43617</v>
      </c>
      <c r="H495" s="74"/>
      <c r="I495" s="53"/>
      <c r="J495" s="1">
        <f t="shared" ca="1" si="204"/>
        <v>119.41956239019827</v>
      </c>
      <c r="K495" s="2" t="e">
        <f t="shared" ca="1" si="205"/>
        <v>#DIV/0!</v>
      </c>
      <c r="L495" s="117" t="e">
        <f t="shared" ca="1" si="220"/>
        <v>#DIV/0!</v>
      </c>
      <c r="M495" s="53"/>
      <c r="N495" s="16" t="str">
        <f t="shared" si="206"/>
        <v/>
      </c>
      <c r="O495" s="53"/>
      <c r="P495" s="16" t="str">
        <f t="shared" si="207"/>
        <v/>
      </c>
      <c r="Q495" s="53"/>
      <c r="R495" s="16" t="str">
        <f t="shared" si="208"/>
        <v/>
      </c>
      <c r="S495" s="53"/>
      <c r="T495" s="17" t="str">
        <f t="shared" si="195"/>
        <v/>
      </c>
      <c r="U495" s="53"/>
      <c r="V495" s="17" t="str">
        <f t="shared" si="196"/>
        <v/>
      </c>
      <c r="W495" s="125" t="e">
        <f t="shared" si="197"/>
        <v>#VALUE!</v>
      </c>
      <c r="X495" s="53"/>
      <c r="Y495" s="17" t="str">
        <f t="shared" si="198"/>
        <v/>
      </c>
      <c r="Z495" s="53"/>
      <c r="AA495" s="16" t="str">
        <f t="shared" si="199"/>
        <v/>
      </c>
      <c r="AB495" s="53"/>
      <c r="AC495" s="17" t="str">
        <f t="shared" si="209"/>
        <v/>
      </c>
      <c r="AD495" s="53"/>
      <c r="AE495" s="16" t="str">
        <f t="shared" si="200"/>
        <v/>
      </c>
      <c r="AF495" s="53"/>
      <c r="AG495" s="17" t="str">
        <f t="shared" si="201"/>
        <v/>
      </c>
      <c r="AH495" s="53"/>
      <c r="AI495" s="17" t="str">
        <f t="shared" si="210"/>
        <v/>
      </c>
      <c r="AJ495" s="53"/>
      <c r="AK495" s="17" t="str">
        <f t="shared" si="202"/>
        <v/>
      </c>
      <c r="AL495" s="18" t="e">
        <f t="shared" si="211"/>
        <v>#VALUE!</v>
      </c>
      <c r="AM495" s="54"/>
      <c r="AN495" s="55"/>
      <c r="AO495" s="21" t="e">
        <f t="shared" si="203"/>
        <v>#DIV/0!</v>
      </c>
      <c r="AP495" s="22" t="e">
        <f t="shared" si="212"/>
        <v>#DIV/0!</v>
      </c>
      <c r="AQ495" s="56"/>
      <c r="AR495" s="13">
        <f t="shared" si="213"/>
        <v>0</v>
      </c>
      <c r="AS495" s="18" t="e">
        <f t="shared" si="214"/>
        <v>#DIV/0!</v>
      </c>
      <c r="AT495" s="24" t="e">
        <f t="shared" ca="1" si="215"/>
        <v>#DIV/0!</v>
      </c>
      <c r="AU495" s="24" t="e">
        <f t="shared" si="216"/>
        <v>#VALUE!</v>
      </c>
      <c r="AV495" s="24" t="e">
        <f t="shared" si="217"/>
        <v>#VALUE!</v>
      </c>
      <c r="AW495" s="24" t="e">
        <f t="shared" si="218"/>
        <v>#DIV/0!</v>
      </c>
      <c r="AX495" s="147" t="e">
        <f t="shared" ca="1" si="219"/>
        <v>#DIV/0!</v>
      </c>
      <c r="AY495" s="117"/>
    </row>
    <row r="496" spans="1:51" x14ac:dyDescent="0.25">
      <c r="A496" s="58"/>
      <c r="B496" s="44"/>
      <c r="C496" s="44"/>
      <c r="D496" s="44"/>
      <c r="E496" s="44"/>
      <c r="F496" s="44"/>
      <c r="G496" s="129">
        <f t="shared" ca="1" si="194"/>
        <v>43617</v>
      </c>
      <c r="H496" s="51"/>
      <c r="I496" s="119"/>
      <c r="J496" s="1">
        <f t="shared" ca="1" si="204"/>
        <v>119.41956239019827</v>
      </c>
      <c r="K496" s="2" t="e">
        <f t="shared" ca="1" si="205"/>
        <v>#DIV/0!</v>
      </c>
      <c r="L496" s="117" t="e">
        <f t="shared" ca="1" si="220"/>
        <v>#DIV/0!</v>
      </c>
      <c r="M496" s="119"/>
      <c r="N496" s="16" t="str">
        <f t="shared" si="206"/>
        <v/>
      </c>
      <c r="O496" s="119"/>
      <c r="P496" s="16" t="str">
        <f t="shared" si="207"/>
        <v/>
      </c>
      <c r="Q496" s="119"/>
      <c r="R496" s="16" t="str">
        <f t="shared" si="208"/>
        <v/>
      </c>
      <c r="S496" s="119"/>
      <c r="T496" s="17" t="str">
        <f t="shared" si="195"/>
        <v/>
      </c>
      <c r="U496" s="119"/>
      <c r="V496" s="17" t="str">
        <f t="shared" si="196"/>
        <v/>
      </c>
      <c r="W496" s="125" t="e">
        <f t="shared" si="197"/>
        <v>#VALUE!</v>
      </c>
      <c r="X496" s="119"/>
      <c r="Y496" s="17" t="str">
        <f t="shared" si="198"/>
        <v/>
      </c>
      <c r="Z496" s="119"/>
      <c r="AA496" s="16" t="str">
        <f t="shared" si="199"/>
        <v/>
      </c>
      <c r="AB496" s="119"/>
      <c r="AC496" s="17" t="str">
        <f t="shared" si="209"/>
        <v/>
      </c>
      <c r="AD496" s="119"/>
      <c r="AE496" s="16" t="str">
        <f t="shared" si="200"/>
        <v/>
      </c>
      <c r="AF496" s="119"/>
      <c r="AG496" s="17" t="str">
        <f t="shared" si="201"/>
        <v/>
      </c>
      <c r="AH496" s="119"/>
      <c r="AI496" s="17" t="str">
        <f t="shared" si="210"/>
        <v/>
      </c>
      <c r="AJ496" s="119"/>
      <c r="AK496" s="17" t="str">
        <f t="shared" si="202"/>
        <v/>
      </c>
      <c r="AL496" s="18" t="e">
        <f t="shared" si="211"/>
        <v>#VALUE!</v>
      </c>
      <c r="AM496" s="23"/>
      <c r="AN496" s="19"/>
      <c r="AO496" s="21" t="e">
        <f t="shared" si="203"/>
        <v>#DIV/0!</v>
      </c>
      <c r="AP496" s="22" t="e">
        <f t="shared" si="212"/>
        <v>#DIV/0!</v>
      </c>
      <c r="AQ496" s="20"/>
      <c r="AR496" s="13">
        <f t="shared" si="213"/>
        <v>0</v>
      </c>
      <c r="AS496" s="18" t="e">
        <f t="shared" si="214"/>
        <v>#DIV/0!</v>
      </c>
      <c r="AT496" s="24" t="e">
        <f t="shared" ca="1" si="215"/>
        <v>#DIV/0!</v>
      </c>
      <c r="AU496" s="24" t="e">
        <f t="shared" si="216"/>
        <v>#VALUE!</v>
      </c>
      <c r="AV496" s="24" t="e">
        <f t="shared" si="217"/>
        <v>#VALUE!</v>
      </c>
      <c r="AW496" s="24" t="e">
        <f t="shared" si="218"/>
        <v>#DIV/0!</v>
      </c>
      <c r="AX496" s="147" t="e">
        <f t="shared" ca="1" si="219"/>
        <v>#DIV/0!</v>
      </c>
      <c r="AY496" s="117"/>
    </row>
    <row r="497" spans="1:51" x14ac:dyDescent="0.25">
      <c r="A497" s="59"/>
      <c r="B497" s="52"/>
      <c r="C497" s="52"/>
      <c r="D497" s="52"/>
      <c r="E497" s="52"/>
      <c r="F497" s="52"/>
      <c r="G497" s="129">
        <f t="shared" ca="1" si="194"/>
        <v>43617</v>
      </c>
      <c r="H497" s="74"/>
      <c r="I497" s="53"/>
      <c r="J497" s="1">
        <f t="shared" ca="1" si="204"/>
        <v>119.41956239019827</v>
      </c>
      <c r="K497" s="2" t="e">
        <f t="shared" ca="1" si="205"/>
        <v>#DIV/0!</v>
      </c>
      <c r="L497" s="117" t="e">
        <f t="shared" ca="1" si="220"/>
        <v>#DIV/0!</v>
      </c>
      <c r="M497" s="53"/>
      <c r="N497" s="16" t="str">
        <f t="shared" si="206"/>
        <v/>
      </c>
      <c r="O497" s="53"/>
      <c r="P497" s="16" t="str">
        <f t="shared" si="207"/>
        <v/>
      </c>
      <c r="Q497" s="53"/>
      <c r="R497" s="16" t="str">
        <f t="shared" si="208"/>
        <v/>
      </c>
      <c r="S497" s="53"/>
      <c r="T497" s="17" t="str">
        <f t="shared" si="195"/>
        <v/>
      </c>
      <c r="U497" s="53"/>
      <c r="V497" s="17" t="str">
        <f t="shared" si="196"/>
        <v/>
      </c>
      <c r="W497" s="125" t="e">
        <f t="shared" si="197"/>
        <v>#VALUE!</v>
      </c>
      <c r="X497" s="53"/>
      <c r="Y497" s="17" t="str">
        <f t="shared" si="198"/>
        <v/>
      </c>
      <c r="Z497" s="53"/>
      <c r="AA497" s="16" t="str">
        <f t="shared" si="199"/>
        <v/>
      </c>
      <c r="AB497" s="53"/>
      <c r="AC497" s="17" t="str">
        <f t="shared" si="209"/>
        <v/>
      </c>
      <c r="AD497" s="53"/>
      <c r="AE497" s="16" t="str">
        <f t="shared" si="200"/>
        <v/>
      </c>
      <c r="AF497" s="53"/>
      <c r="AG497" s="17" t="str">
        <f t="shared" si="201"/>
        <v/>
      </c>
      <c r="AH497" s="53"/>
      <c r="AI497" s="17" t="str">
        <f t="shared" si="210"/>
        <v/>
      </c>
      <c r="AJ497" s="53"/>
      <c r="AK497" s="17" t="str">
        <f t="shared" si="202"/>
        <v/>
      </c>
      <c r="AL497" s="18" t="e">
        <f t="shared" si="211"/>
        <v>#VALUE!</v>
      </c>
      <c r="AM497" s="54"/>
      <c r="AN497" s="55"/>
      <c r="AO497" s="21" t="e">
        <f t="shared" si="203"/>
        <v>#DIV/0!</v>
      </c>
      <c r="AP497" s="22" t="e">
        <f t="shared" si="212"/>
        <v>#DIV/0!</v>
      </c>
      <c r="AQ497" s="56"/>
      <c r="AR497" s="13">
        <f t="shared" si="213"/>
        <v>0</v>
      </c>
      <c r="AS497" s="18" t="e">
        <f t="shared" si="214"/>
        <v>#DIV/0!</v>
      </c>
      <c r="AT497" s="24" t="e">
        <f t="shared" ca="1" si="215"/>
        <v>#DIV/0!</v>
      </c>
      <c r="AU497" s="24" t="e">
        <f t="shared" si="216"/>
        <v>#VALUE!</v>
      </c>
      <c r="AV497" s="24" t="e">
        <f t="shared" si="217"/>
        <v>#VALUE!</v>
      </c>
      <c r="AW497" s="24" t="e">
        <f t="shared" si="218"/>
        <v>#DIV/0!</v>
      </c>
      <c r="AX497" s="147" t="e">
        <f t="shared" ca="1" si="219"/>
        <v>#DIV/0!</v>
      </c>
      <c r="AY497" s="117"/>
    </row>
    <row r="498" spans="1:51" x14ac:dyDescent="0.25">
      <c r="A498" s="58"/>
      <c r="B498" s="44"/>
      <c r="C498" s="44"/>
      <c r="D498" s="44"/>
      <c r="E498" s="44"/>
      <c r="F498" s="44"/>
      <c r="G498" s="129">
        <f t="shared" ca="1" si="194"/>
        <v>43617</v>
      </c>
      <c r="H498" s="51"/>
      <c r="I498" s="119"/>
      <c r="J498" s="1">
        <f t="shared" ca="1" si="204"/>
        <v>119.41956239019827</v>
      </c>
      <c r="K498" s="2" t="e">
        <f t="shared" ca="1" si="205"/>
        <v>#DIV/0!</v>
      </c>
      <c r="L498" s="117" t="e">
        <f t="shared" ca="1" si="220"/>
        <v>#DIV/0!</v>
      </c>
      <c r="M498" s="119"/>
      <c r="N498" s="16" t="str">
        <f t="shared" si="206"/>
        <v/>
      </c>
      <c r="O498" s="119"/>
      <c r="P498" s="16" t="str">
        <f t="shared" si="207"/>
        <v/>
      </c>
      <c r="Q498" s="119"/>
      <c r="R498" s="16" t="str">
        <f t="shared" si="208"/>
        <v/>
      </c>
      <c r="S498" s="119"/>
      <c r="T498" s="17" t="str">
        <f t="shared" si="195"/>
        <v/>
      </c>
      <c r="U498" s="119"/>
      <c r="V498" s="17" t="str">
        <f t="shared" si="196"/>
        <v/>
      </c>
      <c r="W498" s="125" t="e">
        <f t="shared" si="197"/>
        <v>#VALUE!</v>
      </c>
      <c r="X498" s="119"/>
      <c r="Y498" s="17" t="str">
        <f t="shared" si="198"/>
        <v/>
      </c>
      <c r="Z498" s="119"/>
      <c r="AA498" s="16" t="str">
        <f t="shared" si="199"/>
        <v/>
      </c>
      <c r="AB498" s="119"/>
      <c r="AC498" s="17" t="str">
        <f t="shared" si="209"/>
        <v/>
      </c>
      <c r="AD498" s="119"/>
      <c r="AE498" s="16" t="str">
        <f t="shared" si="200"/>
        <v/>
      </c>
      <c r="AF498" s="119"/>
      <c r="AG498" s="17" t="str">
        <f t="shared" si="201"/>
        <v/>
      </c>
      <c r="AH498" s="119"/>
      <c r="AI498" s="17" t="str">
        <f t="shared" si="210"/>
        <v/>
      </c>
      <c r="AJ498" s="119"/>
      <c r="AK498" s="17" t="str">
        <f t="shared" si="202"/>
        <v/>
      </c>
      <c r="AL498" s="18" t="e">
        <f t="shared" si="211"/>
        <v>#VALUE!</v>
      </c>
      <c r="AM498" s="23"/>
      <c r="AN498" s="19"/>
      <c r="AO498" s="21" t="e">
        <f t="shared" si="203"/>
        <v>#DIV/0!</v>
      </c>
      <c r="AP498" s="22" t="e">
        <f t="shared" si="212"/>
        <v>#DIV/0!</v>
      </c>
      <c r="AQ498" s="20"/>
      <c r="AR498" s="13">
        <f t="shared" si="213"/>
        <v>0</v>
      </c>
      <c r="AS498" s="18" t="e">
        <f t="shared" si="214"/>
        <v>#DIV/0!</v>
      </c>
      <c r="AT498" s="24" t="e">
        <f t="shared" ca="1" si="215"/>
        <v>#DIV/0!</v>
      </c>
      <c r="AU498" s="24" t="e">
        <f t="shared" si="216"/>
        <v>#VALUE!</v>
      </c>
      <c r="AV498" s="24" t="e">
        <f t="shared" si="217"/>
        <v>#VALUE!</v>
      </c>
      <c r="AW498" s="24" t="e">
        <f t="shared" si="218"/>
        <v>#DIV/0!</v>
      </c>
      <c r="AX498" s="147" t="e">
        <f t="shared" ca="1" si="219"/>
        <v>#DIV/0!</v>
      </c>
      <c r="AY498" s="117"/>
    </row>
    <row r="499" spans="1:51" x14ac:dyDescent="0.25">
      <c r="A499" s="59"/>
      <c r="B499" s="52"/>
      <c r="C499" s="52"/>
      <c r="D499" s="52"/>
      <c r="E499" s="52"/>
      <c r="F499" s="52"/>
      <c r="G499" s="129">
        <f t="shared" ca="1" si="194"/>
        <v>43617</v>
      </c>
      <c r="H499" s="74"/>
      <c r="I499" s="53"/>
      <c r="J499" s="1">
        <f t="shared" ca="1" si="204"/>
        <v>119.41956239019827</v>
      </c>
      <c r="K499" s="2" t="e">
        <f t="shared" ca="1" si="205"/>
        <v>#DIV/0!</v>
      </c>
      <c r="L499" s="117" t="e">
        <f t="shared" ca="1" si="220"/>
        <v>#DIV/0!</v>
      </c>
      <c r="M499" s="53"/>
      <c r="N499" s="16" t="str">
        <f t="shared" si="206"/>
        <v/>
      </c>
      <c r="O499" s="53"/>
      <c r="P499" s="16" t="str">
        <f t="shared" si="207"/>
        <v/>
      </c>
      <c r="Q499" s="53"/>
      <c r="R499" s="16" t="str">
        <f t="shared" si="208"/>
        <v/>
      </c>
      <c r="S499" s="53"/>
      <c r="T499" s="17" t="str">
        <f t="shared" si="195"/>
        <v/>
      </c>
      <c r="U499" s="53"/>
      <c r="V499" s="17" t="str">
        <f t="shared" si="196"/>
        <v/>
      </c>
      <c r="W499" s="125" t="e">
        <f t="shared" si="197"/>
        <v>#VALUE!</v>
      </c>
      <c r="X499" s="53"/>
      <c r="Y499" s="17" t="str">
        <f t="shared" si="198"/>
        <v/>
      </c>
      <c r="Z499" s="53"/>
      <c r="AA499" s="16" t="str">
        <f t="shared" si="199"/>
        <v/>
      </c>
      <c r="AB499" s="53"/>
      <c r="AC499" s="17" t="str">
        <f t="shared" si="209"/>
        <v/>
      </c>
      <c r="AD499" s="53"/>
      <c r="AE499" s="16" t="str">
        <f t="shared" si="200"/>
        <v/>
      </c>
      <c r="AF499" s="53"/>
      <c r="AG499" s="17" t="str">
        <f t="shared" si="201"/>
        <v/>
      </c>
      <c r="AH499" s="53"/>
      <c r="AI499" s="17" t="str">
        <f t="shared" si="210"/>
        <v/>
      </c>
      <c r="AJ499" s="53"/>
      <c r="AK499" s="17" t="str">
        <f t="shared" si="202"/>
        <v/>
      </c>
      <c r="AL499" s="18" t="e">
        <f t="shared" si="211"/>
        <v>#VALUE!</v>
      </c>
      <c r="AM499" s="54"/>
      <c r="AN499" s="55"/>
      <c r="AO499" s="21" t="e">
        <f t="shared" si="203"/>
        <v>#DIV/0!</v>
      </c>
      <c r="AP499" s="22" t="e">
        <f t="shared" si="212"/>
        <v>#DIV/0!</v>
      </c>
      <c r="AQ499" s="56"/>
      <c r="AR499" s="13">
        <f t="shared" si="213"/>
        <v>0</v>
      </c>
      <c r="AS499" s="18" t="e">
        <f t="shared" si="214"/>
        <v>#DIV/0!</v>
      </c>
      <c r="AT499" s="24" t="e">
        <f t="shared" ca="1" si="215"/>
        <v>#DIV/0!</v>
      </c>
      <c r="AU499" s="24" t="e">
        <f t="shared" si="216"/>
        <v>#VALUE!</v>
      </c>
      <c r="AV499" s="24" t="e">
        <f t="shared" si="217"/>
        <v>#VALUE!</v>
      </c>
      <c r="AW499" s="24" t="e">
        <f t="shared" si="218"/>
        <v>#DIV/0!</v>
      </c>
      <c r="AX499" s="147" t="e">
        <f t="shared" ca="1" si="219"/>
        <v>#DIV/0!</v>
      </c>
      <c r="AY499" s="117"/>
    </row>
    <row r="500" spans="1:51" x14ac:dyDescent="0.25">
      <c r="A500" s="58"/>
      <c r="B500" s="44"/>
      <c r="C500" s="44"/>
      <c r="D500" s="44"/>
      <c r="E500" s="44"/>
      <c r="F500" s="44"/>
      <c r="G500" s="129">
        <f t="shared" ca="1" si="194"/>
        <v>43617</v>
      </c>
      <c r="H500" s="51"/>
      <c r="I500" s="119"/>
      <c r="J500" s="1">
        <f t="shared" ca="1" si="204"/>
        <v>119.41956239019827</v>
      </c>
      <c r="K500" s="2" t="e">
        <f t="shared" ca="1" si="205"/>
        <v>#DIV/0!</v>
      </c>
      <c r="L500" s="117" t="e">
        <f t="shared" ca="1" si="220"/>
        <v>#DIV/0!</v>
      </c>
      <c r="M500" s="119"/>
      <c r="N500" s="16" t="str">
        <f t="shared" si="206"/>
        <v/>
      </c>
      <c r="O500" s="119"/>
      <c r="P500" s="16" t="str">
        <f t="shared" si="207"/>
        <v/>
      </c>
      <c r="Q500" s="119"/>
      <c r="R500" s="16" t="str">
        <f t="shared" si="208"/>
        <v/>
      </c>
      <c r="S500" s="119"/>
      <c r="T500" s="17" t="str">
        <f t="shared" si="195"/>
        <v/>
      </c>
      <c r="U500" s="119"/>
      <c r="V500" s="17" t="str">
        <f t="shared" si="196"/>
        <v/>
      </c>
      <c r="W500" s="125" t="e">
        <f t="shared" si="197"/>
        <v>#VALUE!</v>
      </c>
      <c r="X500" s="119"/>
      <c r="Y500" s="17" t="str">
        <f t="shared" si="198"/>
        <v/>
      </c>
      <c r="Z500" s="119"/>
      <c r="AA500" s="16" t="str">
        <f t="shared" si="199"/>
        <v/>
      </c>
      <c r="AB500" s="119"/>
      <c r="AC500" s="17" t="str">
        <f t="shared" si="209"/>
        <v/>
      </c>
      <c r="AD500" s="119"/>
      <c r="AE500" s="16" t="str">
        <f t="shared" si="200"/>
        <v/>
      </c>
      <c r="AF500" s="119"/>
      <c r="AG500" s="17" t="str">
        <f t="shared" si="201"/>
        <v/>
      </c>
      <c r="AH500" s="119"/>
      <c r="AI500" s="17" t="str">
        <f t="shared" si="210"/>
        <v/>
      </c>
      <c r="AJ500" s="119"/>
      <c r="AK500" s="17" t="str">
        <f t="shared" si="202"/>
        <v/>
      </c>
      <c r="AL500" s="18" t="e">
        <f t="shared" si="211"/>
        <v>#VALUE!</v>
      </c>
      <c r="AM500" s="23"/>
      <c r="AN500" s="19"/>
      <c r="AO500" s="21" t="e">
        <f t="shared" si="203"/>
        <v>#DIV/0!</v>
      </c>
      <c r="AP500" s="22" t="e">
        <f t="shared" si="212"/>
        <v>#DIV/0!</v>
      </c>
      <c r="AQ500" s="20"/>
      <c r="AR500" s="13">
        <f t="shared" si="213"/>
        <v>0</v>
      </c>
      <c r="AS500" s="18" t="e">
        <f t="shared" si="214"/>
        <v>#DIV/0!</v>
      </c>
      <c r="AT500" s="24" t="e">
        <f t="shared" ca="1" si="215"/>
        <v>#DIV/0!</v>
      </c>
      <c r="AU500" s="24" t="e">
        <f t="shared" si="216"/>
        <v>#VALUE!</v>
      </c>
      <c r="AV500" s="24" t="e">
        <f t="shared" si="217"/>
        <v>#VALUE!</v>
      </c>
      <c r="AW500" s="24" t="e">
        <f t="shared" si="218"/>
        <v>#DIV/0!</v>
      </c>
      <c r="AX500" s="147" t="e">
        <f t="shared" ca="1" si="219"/>
        <v>#DIV/0!</v>
      </c>
      <c r="AY500" s="117"/>
    </row>
    <row r="501" spans="1:51" x14ac:dyDescent="0.25">
      <c r="A501" s="59"/>
      <c r="B501" s="52"/>
      <c r="C501" s="52"/>
      <c r="D501" s="52"/>
      <c r="E501" s="52"/>
      <c r="F501" s="52"/>
      <c r="G501" s="129">
        <f t="shared" ca="1" si="194"/>
        <v>43617</v>
      </c>
      <c r="H501" s="74"/>
      <c r="I501" s="53"/>
      <c r="J501" s="1">
        <f t="shared" ca="1" si="204"/>
        <v>119.41956239019827</v>
      </c>
      <c r="K501" s="2" t="e">
        <f t="shared" ca="1" si="205"/>
        <v>#DIV/0!</v>
      </c>
      <c r="L501" s="117" t="e">
        <f t="shared" ca="1" si="220"/>
        <v>#DIV/0!</v>
      </c>
      <c r="M501" s="53"/>
      <c r="N501" s="16" t="str">
        <f t="shared" si="206"/>
        <v/>
      </c>
      <c r="O501" s="53"/>
      <c r="P501" s="16" t="str">
        <f t="shared" si="207"/>
        <v/>
      </c>
      <c r="Q501" s="53"/>
      <c r="R501" s="16" t="str">
        <f t="shared" si="208"/>
        <v/>
      </c>
      <c r="S501" s="53"/>
      <c r="T501" s="17" t="str">
        <f t="shared" si="195"/>
        <v/>
      </c>
      <c r="U501" s="53"/>
      <c r="V501" s="17" t="str">
        <f t="shared" si="196"/>
        <v/>
      </c>
      <c r="W501" s="125" t="e">
        <f t="shared" si="197"/>
        <v>#VALUE!</v>
      </c>
      <c r="X501" s="53"/>
      <c r="Y501" s="17" t="str">
        <f t="shared" si="198"/>
        <v/>
      </c>
      <c r="Z501" s="53"/>
      <c r="AA501" s="16" t="str">
        <f t="shared" si="199"/>
        <v/>
      </c>
      <c r="AB501" s="53"/>
      <c r="AC501" s="17" t="str">
        <f t="shared" si="209"/>
        <v/>
      </c>
      <c r="AD501" s="53"/>
      <c r="AE501" s="16" t="str">
        <f t="shared" si="200"/>
        <v/>
      </c>
      <c r="AF501" s="53"/>
      <c r="AG501" s="17" t="str">
        <f t="shared" si="201"/>
        <v/>
      </c>
      <c r="AH501" s="53"/>
      <c r="AI501" s="17" t="str">
        <f t="shared" si="210"/>
        <v/>
      </c>
      <c r="AJ501" s="53"/>
      <c r="AK501" s="17" t="str">
        <f t="shared" si="202"/>
        <v/>
      </c>
      <c r="AL501" s="18" t="e">
        <f t="shared" si="211"/>
        <v>#VALUE!</v>
      </c>
      <c r="AM501" s="54"/>
      <c r="AN501" s="55"/>
      <c r="AO501" s="21" t="e">
        <f t="shared" si="203"/>
        <v>#DIV/0!</v>
      </c>
      <c r="AP501" s="22" t="e">
        <f t="shared" si="212"/>
        <v>#DIV/0!</v>
      </c>
      <c r="AQ501" s="56"/>
      <c r="AR501" s="13">
        <f t="shared" si="213"/>
        <v>0</v>
      </c>
      <c r="AS501" s="18" t="e">
        <f t="shared" si="214"/>
        <v>#DIV/0!</v>
      </c>
      <c r="AT501" s="24" t="e">
        <f t="shared" ca="1" si="215"/>
        <v>#DIV/0!</v>
      </c>
      <c r="AU501" s="24" t="e">
        <f t="shared" si="216"/>
        <v>#VALUE!</v>
      </c>
      <c r="AV501" s="24" t="e">
        <f t="shared" si="217"/>
        <v>#VALUE!</v>
      </c>
      <c r="AW501" s="24" t="e">
        <f t="shared" si="218"/>
        <v>#DIV/0!</v>
      </c>
      <c r="AX501" s="147" t="e">
        <f t="shared" ca="1" si="219"/>
        <v>#DIV/0!</v>
      </c>
      <c r="AY501" s="117"/>
    </row>
    <row r="502" spans="1:51" x14ac:dyDescent="0.25">
      <c r="A502" s="58"/>
      <c r="B502" s="44"/>
      <c r="C502" s="44"/>
      <c r="D502" s="44"/>
      <c r="E502" s="44"/>
      <c r="F502" s="44"/>
      <c r="G502" s="129">
        <f t="shared" ca="1" si="194"/>
        <v>43617</v>
      </c>
      <c r="H502" s="51"/>
      <c r="I502" s="119"/>
      <c r="J502" s="1">
        <f t="shared" ca="1" si="204"/>
        <v>119.41956239019827</v>
      </c>
      <c r="K502" s="2" t="e">
        <f t="shared" ca="1" si="205"/>
        <v>#DIV/0!</v>
      </c>
      <c r="L502" s="117" t="e">
        <f t="shared" ca="1" si="220"/>
        <v>#DIV/0!</v>
      </c>
      <c r="M502" s="119"/>
      <c r="N502" s="16" t="str">
        <f t="shared" si="206"/>
        <v/>
      </c>
      <c r="O502" s="119"/>
      <c r="P502" s="16" t="str">
        <f t="shared" si="207"/>
        <v/>
      </c>
      <c r="Q502" s="119"/>
      <c r="R502" s="16" t="str">
        <f t="shared" si="208"/>
        <v/>
      </c>
      <c r="S502" s="119"/>
      <c r="T502" s="17" t="str">
        <f t="shared" si="195"/>
        <v/>
      </c>
      <c r="U502" s="119"/>
      <c r="V502" s="17" t="str">
        <f t="shared" si="196"/>
        <v/>
      </c>
      <c r="W502" s="125" t="e">
        <f t="shared" si="197"/>
        <v>#VALUE!</v>
      </c>
      <c r="X502" s="119"/>
      <c r="Y502" s="17" t="str">
        <f t="shared" si="198"/>
        <v/>
      </c>
      <c r="Z502" s="119"/>
      <c r="AA502" s="16" t="str">
        <f t="shared" si="199"/>
        <v/>
      </c>
      <c r="AB502" s="119"/>
      <c r="AC502" s="17" t="str">
        <f t="shared" si="209"/>
        <v/>
      </c>
      <c r="AD502" s="119"/>
      <c r="AE502" s="16" t="str">
        <f t="shared" si="200"/>
        <v/>
      </c>
      <c r="AF502" s="119"/>
      <c r="AG502" s="17" t="str">
        <f t="shared" si="201"/>
        <v/>
      </c>
      <c r="AH502" s="119"/>
      <c r="AI502" s="17" t="str">
        <f t="shared" si="210"/>
        <v/>
      </c>
      <c r="AJ502" s="119"/>
      <c r="AK502" s="17" t="str">
        <f t="shared" si="202"/>
        <v/>
      </c>
      <c r="AL502" s="18" t="e">
        <f t="shared" si="211"/>
        <v>#VALUE!</v>
      </c>
      <c r="AM502" s="23"/>
      <c r="AN502" s="19"/>
      <c r="AO502" s="21" t="e">
        <f t="shared" si="203"/>
        <v>#DIV/0!</v>
      </c>
      <c r="AP502" s="22" t="e">
        <f t="shared" si="212"/>
        <v>#DIV/0!</v>
      </c>
      <c r="AQ502" s="20"/>
      <c r="AR502" s="13">
        <f t="shared" si="213"/>
        <v>0</v>
      </c>
      <c r="AS502" s="18" t="e">
        <f t="shared" si="214"/>
        <v>#DIV/0!</v>
      </c>
      <c r="AT502" s="24" t="e">
        <f t="shared" ca="1" si="215"/>
        <v>#DIV/0!</v>
      </c>
      <c r="AU502" s="24" t="e">
        <f t="shared" si="216"/>
        <v>#VALUE!</v>
      </c>
      <c r="AV502" s="24" t="e">
        <f t="shared" si="217"/>
        <v>#VALUE!</v>
      </c>
      <c r="AW502" s="24" t="e">
        <f t="shared" si="218"/>
        <v>#DIV/0!</v>
      </c>
      <c r="AX502" s="147" t="e">
        <f t="shared" ca="1" si="219"/>
        <v>#DIV/0!</v>
      </c>
      <c r="AY502" s="117"/>
    </row>
    <row r="503" spans="1:51" x14ac:dyDescent="0.25">
      <c r="A503" s="59"/>
      <c r="B503" s="52"/>
      <c r="C503" s="52"/>
      <c r="D503" s="52"/>
      <c r="E503" s="52"/>
      <c r="F503" s="52"/>
      <c r="G503" s="129">
        <f t="shared" ca="1" si="194"/>
        <v>43617</v>
      </c>
      <c r="H503" s="74"/>
      <c r="I503" s="53"/>
      <c r="J503" s="1">
        <f t="shared" ca="1" si="204"/>
        <v>119.41956239019827</v>
      </c>
      <c r="K503" s="2" t="e">
        <f t="shared" ca="1" si="205"/>
        <v>#DIV/0!</v>
      </c>
      <c r="L503" s="117" t="e">
        <f t="shared" ca="1" si="220"/>
        <v>#DIV/0!</v>
      </c>
      <c r="M503" s="53"/>
      <c r="N503" s="16" t="str">
        <f t="shared" si="206"/>
        <v/>
      </c>
      <c r="O503" s="53"/>
      <c r="P503" s="16" t="str">
        <f t="shared" si="207"/>
        <v/>
      </c>
      <c r="Q503" s="53"/>
      <c r="R503" s="16" t="str">
        <f t="shared" si="208"/>
        <v/>
      </c>
      <c r="S503" s="53"/>
      <c r="T503" s="17" t="str">
        <f t="shared" si="195"/>
        <v/>
      </c>
      <c r="U503" s="53"/>
      <c r="V503" s="17" t="str">
        <f t="shared" si="196"/>
        <v/>
      </c>
      <c r="W503" s="125" t="e">
        <f t="shared" si="197"/>
        <v>#VALUE!</v>
      </c>
      <c r="X503" s="53"/>
      <c r="Y503" s="17" t="str">
        <f t="shared" si="198"/>
        <v/>
      </c>
      <c r="Z503" s="53"/>
      <c r="AA503" s="16" t="str">
        <f t="shared" si="199"/>
        <v/>
      </c>
      <c r="AB503" s="53"/>
      <c r="AC503" s="17" t="str">
        <f t="shared" si="209"/>
        <v/>
      </c>
      <c r="AD503" s="53"/>
      <c r="AE503" s="16" t="str">
        <f t="shared" si="200"/>
        <v/>
      </c>
      <c r="AF503" s="53"/>
      <c r="AG503" s="17" t="str">
        <f t="shared" si="201"/>
        <v/>
      </c>
      <c r="AH503" s="53"/>
      <c r="AI503" s="17" t="str">
        <f t="shared" si="210"/>
        <v/>
      </c>
      <c r="AJ503" s="53"/>
      <c r="AK503" s="17" t="str">
        <f t="shared" si="202"/>
        <v/>
      </c>
      <c r="AL503" s="18" t="e">
        <f t="shared" si="211"/>
        <v>#VALUE!</v>
      </c>
      <c r="AM503" s="54"/>
      <c r="AN503" s="55"/>
      <c r="AO503" s="21" t="e">
        <f t="shared" si="203"/>
        <v>#DIV/0!</v>
      </c>
      <c r="AP503" s="22" t="e">
        <f t="shared" si="212"/>
        <v>#DIV/0!</v>
      </c>
      <c r="AQ503" s="56"/>
      <c r="AR503" s="13">
        <f t="shared" si="213"/>
        <v>0</v>
      </c>
      <c r="AS503" s="18" t="e">
        <f t="shared" si="214"/>
        <v>#DIV/0!</v>
      </c>
      <c r="AT503" s="24" t="e">
        <f t="shared" ca="1" si="215"/>
        <v>#DIV/0!</v>
      </c>
      <c r="AU503" s="24" t="e">
        <f t="shared" si="216"/>
        <v>#VALUE!</v>
      </c>
      <c r="AV503" s="24" t="e">
        <f t="shared" si="217"/>
        <v>#VALUE!</v>
      </c>
      <c r="AW503" s="24" t="e">
        <f t="shared" si="218"/>
        <v>#DIV/0!</v>
      </c>
      <c r="AX503" s="147" t="e">
        <f t="shared" ca="1" si="219"/>
        <v>#DIV/0!</v>
      </c>
      <c r="AY503" s="117"/>
    </row>
    <row r="504" spans="1:51" x14ac:dyDescent="0.25">
      <c r="A504" s="58"/>
      <c r="B504" s="44"/>
      <c r="C504" s="44"/>
      <c r="D504" s="44"/>
      <c r="E504" s="44"/>
      <c r="F504" s="44"/>
      <c r="G504" s="129">
        <f t="shared" ca="1" si="194"/>
        <v>43617</v>
      </c>
      <c r="H504" s="51"/>
      <c r="I504" s="119"/>
      <c r="J504" s="1">
        <f t="shared" ca="1" si="204"/>
        <v>119.41956239019827</v>
      </c>
      <c r="K504" s="2" t="e">
        <f t="shared" ca="1" si="205"/>
        <v>#DIV/0!</v>
      </c>
      <c r="L504" s="117" t="e">
        <f t="shared" ca="1" si="220"/>
        <v>#DIV/0!</v>
      </c>
      <c r="M504" s="119"/>
      <c r="N504" s="16" t="str">
        <f t="shared" si="206"/>
        <v/>
      </c>
      <c r="O504" s="119"/>
      <c r="P504" s="16" t="str">
        <f t="shared" si="207"/>
        <v/>
      </c>
      <c r="Q504" s="119"/>
      <c r="R504" s="16" t="str">
        <f t="shared" si="208"/>
        <v/>
      </c>
      <c r="S504" s="119"/>
      <c r="T504" s="17" t="str">
        <f t="shared" si="195"/>
        <v/>
      </c>
      <c r="U504" s="119"/>
      <c r="V504" s="17" t="str">
        <f t="shared" si="196"/>
        <v/>
      </c>
      <c r="W504" s="125" t="e">
        <f t="shared" si="197"/>
        <v>#VALUE!</v>
      </c>
      <c r="X504" s="119"/>
      <c r="Y504" s="17" t="str">
        <f t="shared" si="198"/>
        <v/>
      </c>
      <c r="Z504" s="119"/>
      <c r="AA504" s="16" t="str">
        <f t="shared" si="199"/>
        <v/>
      </c>
      <c r="AB504" s="119"/>
      <c r="AC504" s="17" t="str">
        <f t="shared" si="209"/>
        <v/>
      </c>
      <c r="AD504" s="119"/>
      <c r="AE504" s="16" t="str">
        <f t="shared" si="200"/>
        <v/>
      </c>
      <c r="AF504" s="119"/>
      <c r="AG504" s="17" t="str">
        <f t="shared" si="201"/>
        <v/>
      </c>
      <c r="AH504" s="119"/>
      <c r="AI504" s="17" t="str">
        <f t="shared" si="210"/>
        <v/>
      </c>
      <c r="AJ504" s="119"/>
      <c r="AK504" s="17" t="str">
        <f t="shared" si="202"/>
        <v/>
      </c>
      <c r="AL504" s="18" t="e">
        <f t="shared" si="211"/>
        <v>#VALUE!</v>
      </c>
      <c r="AM504" s="23"/>
      <c r="AN504" s="19"/>
      <c r="AO504" s="21" t="e">
        <f t="shared" si="203"/>
        <v>#DIV/0!</v>
      </c>
      <c r="AP504" s="22" t="e">
        <f t="shared" si="212"/>
        <v>#DIV/0!</v>
      </c>
      <c r="AQ504" s="20"/>
      <c r="AR504" s="13">
        <f t="shared" si="213"/>
        <v>0</v>
      </c>
      <c r="AS504" s="18" t="e">
        <f t="shared" si="214"/>
        <v>#DIV/0!</v>
      </c>
      <c r="AT504" s="24" t="e">
        <f t="shared" ca="1" si="215"/>
        <v>#DIV/0!</v>
      </c>
      <c r="AU504" s="24" t="e">
        <f t="shared" si="216"/>
        <v>#VALUE!</v>
      </c>
      <c r="AV504" s="24" t="e">
        <f t="shared" si="217"/>
        <v>#VALUE!</v>
      </c>
      <c r="AW504" s="24" t="e">
        <f t="shared" si="218"/>
        <v>#DIV/0!</v>
      </c>
      <c r="AX504" s="147" t="e">
        <f t="shared" ca="1" si="219"/>
        <v>#DIV/0!</v>
      </c>
      <c r="AY504" s="117"/>
    </row>
    <row r="505" spans="1:51" x14ac:dyDescent="0.25">
      <c r="A505" s="59"/>
      <c r="B505" s="52"/>
      <c r="C505" s="52"/>
      <c r="D505" s="52"/>
      <c r="E505" s="52"/>
      <c r="F505" s="52"/>
      <c r="G505" s="129">
        <f t="shared" ca="1" si="194"/>
        <v>43617</v>
      </c>
      <c r="H505" s="74"/>
      <c r="I505" s="53"/>
      <c r="J505" s="1">
        <f t="shared" ca="1" si="204"/>
        <v>119.41956239019827</v>
      </c>
      <c r="K505" s="2" t="e">
        <f t="shared" ca="1" si="205"/>
        <v>#DIV/0!</v>
      </c>
      <c r="L505" s="117" t="e">
        <f t="shared" ca="1" si="220"/>
        <v>#DIV/0!</v>
      </c>
      <c r="M505" s="53"/>
      <c r="N505" s="16" t="str">
        <f t="shared" si="206"/>
        <v/>
      </c>
      <c r="O505" s="53"/>
      <c r="P505" s="16" t="str">
        <f t="shared" si="207"/>
        <v/>
      </c>
      <c r="Q505" s="53"/>
      <c r="R505" s="16" t="str">
        <f t="shared" si="208"/>
        <v/>
      </c>
      <c r="S505" s="53"/>
      <c r="T505" s="17" t="str">
        <f t="shared" si="195"/>
        <v/>
      </c>
      <c r="U505" s="53"/>
      <c r="V505" s="17" t="str">
        <f t="shared" si="196"/>
        <v/>
      </c>
      <c r="W505" s="125" t="e">
        <f t="shared" si="197"/>
        <v>#VALUE!</v>
      </c>
      <c r="X505" s="53"/>
      <c r="Y505" s="17" t="str">
        <f t="shared" si="198"/>
        <v/>
      </c>
      <c r="Z505" s="53"/>
      <c r="AA505" s="16" t="str">
        <f t="shared" si="199"/>
        <v/>
      </c>
      <c r="AB505" s="53"/>
      <c r="AC505" s="17" t="str">
        <f t="shared" si="209"/>
        <v/>
      </c>
      <c r="AD505" s="53"/>
      <c r="AE505" s="16" t="str">
        <f t="shared" si="200"/>
        <v/>
      </c>
      <c r="AF505" s="53"/>
      <c r="AG505" s="17" t="str">
        <f t="shared" si="201"/>
        <v/>
      </c>
      <c r="AH505" s="53"/>
      <c r="AI505" s="17" t="str">
        <f t="shared" si="210"/>
        <v/>
      </c>
      <c r="AJ505" s="53"/>
      <c r="AK505" s="17" t="str">
        <f t="shared" si="202"/>
        <v/>
      </c>
      <c r="AL505" s="18" t="e">
        <f t="shared" si="211"/>
        <v>#VALUE!</v>
      </c>
      <c r="AM505" s="54"/>
      <c r="AN505" s="55"/>
      <c r="AO505" s="21" t="e">
        <f t="shared" si="203"/>
        <v>#DIV/0!</v>
      </c>
      <c r="AP505" s="22" t="e">
        <f t="shared" si="212"/>
        <v>#DIV/0!</v>
      </c>
      <c r="AQ505" s="56"/>
      <c r="AR505" s="13">
        <f t="shared" si="213"/>
        <v>0</v>
      </c>
      <c r="AS505" s="18" t="e">
        <f t="shared" si="214"/>
        <v>#DIV/0!</v>
      </c>
      <c r="AT505" s="24" t="e">
        <f t="shared" ca="1" si="215"/>
        <v>#DIV/0!</v>
      </c>
      <c r="AU505" s="24" t="e">
        <f t="shared" si="216"/>
        <v>#VALUE!</v>
      </c>
      <c r="AV505" s="24" t="e">
        <f t="shared" si="217"/>
        <v>#VALUE!</v>
      </c>
      <c r="AW505" s="24" t="e">
        <f t="shared" si="218"/>
        <v>#DIV/0!</v>
      </c>
      <c r="AX505" s="147" t="e">
        <f t="shared" ca="1" si="219"/>
        <v>#DIV/0!</v>
      </c>
      <c r="AY505" s="117"/>
    </row>
    <row r="506" spans="1:51" x14ac:dyDescent="0.25">
      <c r="A506" s="58"/>
      <c r="B506" s="44"/>
      <c r="C506" s="44"/>
      <c r="D506" s="44"/>
      <c r="E506" s="44"/>
      <c r="F506" s="44"/>
      <c r="G506" s="129">
        <f t="shared" ca="1" si="194"/>
        <v>43617</v>
      </c>
      <c r="H506" s="51"/>
      <c r="I506" s="119"/>
      <c r="J506" s="1">
        <f t="shared" ca="1" si="204"/>
        <v>119.41956239019827</v>
      </c>
      <c r="K506" s="2" t="e">
        <f t="shared" ca="1" si="205"/>
        <v>#DIV/0!</v>
      </c>
      <c r="L506" s="117" t="e">
        <f t="shared" ca="1" si="220"/>
        <v>#DIV/0!</v>
      </c>
      <c r="M506" s="119"/>
      <c r="N506" s="16" t="str">
        <f t="shared" si="206"/>
        <v/>
      </c>
      <c r="O506" s="119"/>
      <c r="P506" s="16" t="str">
        <f t="shared" si="207"/>
        <v/>
      </c>
      <c r="Q506" s="119"/>
      <c r="R506" s="16" t="str">
        <f t="shared" si="208"/>
        <v/>
      </c>
      <c r="S506" s="119"/>
      <c r="T506" s="17" t="str">
        <f t="shared" si="195"/>
        <v/>
      </c>
      <c r="U506" s="119"/>
      <c r="V506" s="17" t="str">
        <f t="shared" si="196"/>
        <v/>
      </c>
      <c r="W506" s="125" t="e">
        <f t="shared" si="197"/>
        <v>#VALUE!</v>
      </c>
      <c r="X506" s="119"/>
      <c r="Y506" s="17" t="str">
        <f t="shared" si="198"/>
        <v/>
      </c>
      <c r="Z506" s="119"/>
      <c r="AA506" s="16" t="str">
        <f t="shared" si="199"/>
        <v/>
      </c>
      <c r="AB506" s="119"/>
      <c r="AC506" s="17" t="str">
        <f t="shared" si="209"/>
        <v/>
      </c>
      <c r="AD506" s="119"/>
      <c r="AE506" s="16" t="str">
        <f t="shared" si="200"/>
        <v/>
      </c>
      <c r="AF506" s="119"/>
      <c r="AG506" s="17" t="str">
        <f t="shared" si="201"/>
        <v/>
      </c>
      <c r="AH506" s="119"/>
      <c r="AI506" s="17" t="str">
        <f t="shared" si="210"/>
        <v/>
      </c>
      <c r="AJ506" s="119"/>
      <c r="AK506" s="17" t="str">
        <f t="shared" si="202"/>
        <v/>
      </c>
      <c r="AL506" s="18" t="e">
        <f t="shared" si="211"/>
        <v>#VALUE!</v>
      </c>
      <c r="AM506" s="23"/>
      <c r="AN506" s="19"/>
      <c r="AO506" s="21" t="e">
        <f t="shared" si="203"/>
        <v>#DIV/0!</v>
      </c>
      <c r="AP506" s="22" t="e">
        <f t="shared" si="212"/>
        <v>#DIV/0!</v>
      </c>
      <c r="AQ506" s="20"/>
      <c r="AR506" s="13">
        <f t="shared" si="213"/>
        <v>0</v>
      </c>
      <c r="AS506" s="18" t="e">
        <f t="shared" si="214"/>
        <v>#DIV/0!</v>
      </c>
      <c r="AT506" s="24" t="e">
        <f t="shared" ca="1" si="215"/>
        <v>#DIV/0!</v>
      </c>
      <c r="AU506" s="24" t="e">
        <f t="shared" si="216"/>
        <v>#VALUE!</v>
      </c>
      <c r="AV506" s="24" t="e">
        <f t="shared" si="217"/>
        <v>#VALUE!</v>
      </c>
      <c r="AW506" s="24" t="e">
        <f t="shared" si="218"/>
        <v>#DIV/0!</v>
      </c>
      <c r="AX506" s="147" t="e">
        <f t="shared" ca="1" si="219"/>
        <v>#DIV/0!</v>
      </c>
      <c r="AY506" s="117"/>
    </row>
    <row r="507" spans="1:51" x14ac:dyDescent="0.25">
      <c r="A507" s="59"/>
      <c r="B507" s="52"/>
      <c r="C507" s="52"/>
      <c r="D507" s="52"/>
      <c r="E507" s="52"/>
      <c r="F507" s="52"/>
      <c r="G507" s="129">
        <f t="shared" ca="1" si="194"/>
        <v>43617</v>
      </c>
      <c r="H507" s="74"/>
      <c r="I507" s="53"/>
      <c r="J507" s="1">
        <f t="shared" ca="1" si="204"/>
        <v>119.41956239019827</v>
      </c>
      <c r="K507" s="2" t="e">
        <f t="shared" ca="1" si="205"/>
        <v>#DIV/0!</v>
      </c>
      <c r="L507" s="117" t="e">
        <f t="shared" ca="1" si="220"/>
        <v>#DIV/0!</v>
      </c>
      <c r="M507" s="53"/>
      <c r="N507" s="16" t="str">
        <f t="shared" si="206"/>
        <v/>
      </c>
      <c r="O507" s="53"/>
      <c r="P507" s="16" t="str">
        <f t="shared" si="207"/>
        <v/>
      </c>
      <c r="Q507" s="53"/>
      <c r="R507" s="16" t="str">
        <f t="shared" si="208"/>
        <v/>
      </c>
      <c r="S507" s="53"/>
      <c r="T507" s="17" t="str">
        <f t="shared" si="195"/>
        <v/>
      </c>
      <c r="U507" s="53"/>
      <c r="V507" s="17" t="str">
        <f t="shared" si="196"/>
        <v/>
      </c>
      <c r="W507" s="125" t="e">
        <f t="shared" si="197"/>
        <v>#VALUE!</v>
      </c>
      <c r="X507" s="53"/>
      <c r="Y507" s="17" t="str">
        <f t="shared" si="198"/>
        <v/>
      </c>
      <c r="Z507" s="53"/>
      <c r="AA507" s="16" t="str">
        <f t="shared" si="199"/>
        <v/>
      </c>
      <c r="AB507" s="53"/>
      <c r="AC507" s="17" t="str">
        <f t="shared" si="209"/>
        <v/>
      </c>
      <c r="AD507" s="53"/>
      <c r="AE507" s="16" t="str">
        <f t="shared" si="200"/>
        <v/>
      </c>
      <c r="AF507" s="53"/>
      <c r="AG507" s="17" t="str">
        <f t="shared" si="201"/>
        <v/>
      </c>
      <c r="AH507" s="53"/>
      <c r="AI507" s="17" t="str">
        <f t="shared" si="210"/>
        <v/>
      </c>
      <c r="AJ507" s="53"/>
      <c r="AK507" s="17" t="str">
        <f t="shared" si="202"/>
        <v/>
      </c>
      <c r="AL507" s="18" t="e">
        <f t="shared" si="211"/>
        <v>#VALUE!</v>
      </c>
      <c r="AM507" s="54"/>
      <c r="AN507" s="55"/>
      <c r="AO507" s="21" t="e">
        <f t="shared" si="203"/>
        <v>#DIV/0!</v>
      </c>
      <c r="AP507" s="22" t="e">
        <f t="shared" si="212"/>
        <v>#DIV/0!</v>
      </c>
      <c r="AQ507" s="56"/>
      <c r="AR507" s="13">
        <f t="shared" si="213"/>
        <v>0</v>
      </c>
      <c r="AS507" s="18" t="e">
        <f t="shared" si="214"/>
        <v>#DIV/0!</v>
      </c>
      <c r="AT507" s="24" t="e">
        <f t="shared" ca="1" si="215"/>
        <v>#DIV/0!</v>
      </c>
      <c r="AU507" s="24" t="e">
        <f t="shared" si="216"/>
        <v>#VALUE!</v>
      </c>
      <c r="AV507" s="24" t="e">
        <f t="shared" si="217"/>
        <v>#VALUE!</v>
      </c>
      <c r="AW507" s="24" t="e">
        <f t="shared" si="218"/>
        <v>#DIV/0!</v>
      </c>
      <c r="AX507" s="147" t="e">
        <f t="shared" ca="1" si="219"/>
        <v>#DIV/0!</v>
      </c>
      <c r="AY507" s="117"/>
    </row>
    <row r="508" spans="1:51" x14ac:dyDescent="0.25">
      <c r="A508" s="58"/>
      <c r="B508" s="44"/>
      <c r="C508" s="44"/>
      <c r="D508" s="44"/>
      <c r="E508" s="44"/>
      <c r="F508" s="44"/>
      <c r="G508" s="129">
        <f t="shared" ca="1" si="194"/>
        <v>43617</v>
      </c>
      <c r="H508" s="51"/>
      <c r="I508" s="119"/>
      <c r="J508" s="1">
        <f t="shared" ca="1" si="204"/>
        <v>119.41956239019827</v>
      </c>
      <c r="K508" s="2" t="e">
        <f t="shared" ca="1" si="205"/>
        <v>#DIV/0!</v>
      </c>
      <c r="L508" s="117" t="e">
        <f t="shared" ca="1" si="220"/>
        <v>#DIV/0!</v>
      </c>
      <c r="M508" s="119"/>
      <c r="N508" s="16" t="str">
        <f t="shared" si="206"/>
        <v/>
      </c>
      <c r="O508" s="119"/>
      <c r="P508" s="16" t="str">
        <f t="shared" si="207"/>
        <v/>
      </c>
      <c r="Q508" s="119"/>
      <c r="R508" s="16" t="str">
        <f t="shared" si="208"/>
        <v/>
      </c>
      <c r="S508" s="119"/>
      <c r="T508" s="17" t="str">
        <f t="shared" si="195"/>
        <v/>
      </c>
      <c r="U508" s="119"/>
      <c r="V508" s="17" t="str">
        <f t="shared" si="196"/>
        <v/>
      </c>
      <c r="W508" s="125" t="e">
        <f t="shared" si="197"/>
        <v>#VALUE!</v>
      </c>
      <c r="X508" s="119"/>
      <c r="Y508" s="17" t="str">
        <f t="shared" si="198"/>
        <v/>
      </c>
      <c r="Z508" s="119"/>
      <c r="AA508" s="16" t="str">
        <f t="shared" si="199"/>
        <v/>
      </c>
      <c r="AB508" s="119"/>
      <c r="AC508" s="17" t="str">
        <f t="shared" si="209"/>
        <v/>
      </c>
      <c r="AD508" s="119"/>
      <c r="AE508" s="16" t="str">
        <f t="shared" si="200"/>
        <v/>
      </c>
      <c r="AF508" s="119"/>
      <c r="AG508" s="17" t="str">
        <f t="shared" si="201"/>
        <v/>
      </c>
      <c r="AH508" s="119"/>
      <c r="AI508" s="17" t="str">
        <f t="shared" si="210"/>
        <v/>
      </c>
      <c r="AJ508" s="119"/>
      <c r="AK508" s="17" t="str">
        <f t="shared" si="202"/>
        <v/>
      </c>
      <c r="AL508" s="18" t="e">
        <f t="shared" si="211"/>
        <v>#VALUE!</v>
      </c>
      <c r="AM508" s="23"/>
      <c r="AN508" s="19"/>
      <c r="AO508" s="21" t="e">
        <f t="shared" si="203"/>
        <v>#DIV/0!</v>
      </c>
      <c r="AP508" s="22" t="e">
        <f t="shared" si="212"/>
        <v>#DIV/0!</v>
      </c>
      <c r="AQ508" s="20"/>
      <c r="AR508" s="13">
        <f t="shared" si="213"/>
        <v>0</v>
      </c>
      <c r="AS508" s="18" t="e">
        <f t="shared" si="214"/>
        <v>#DIV/0!</v>
      </c>
      <c r="AT508" s="24" t="e">
        <f t="shared" ca="1" si="215"/>
        <v>#DIV/0!</v>
      </c>
      <c r="AU508" s="24" t="e">
        <f t="shared" si="216"/>
        <v>#VALUE!</v>
      </c>
      <c r="AV508" s="24" t="e">
        <f t="shared" si="217"/>
        <v>#VALUE!</v>
      </c>
      <c r="AW508" s="24" t="e">
        <f t="shared" si="218"/>
        <v>#DIV/0!</v>
      </c>
      <c r="AX508" s="147" t="e">
        <f t="shared" ca="1" si="219"/>
        <v>#DIV/0!</v>
      </c>
      <c r="AY508" s="117"/>
    </row>
    <row r="509" spans="1:51" x14ac:dyDescent="0.25">
      <c r="A509" s="59"/>
      <c r="B509" s="52"/>
      <c r="C509" s="52"/>
      <c r="D509" s="52"/>
      <c r="E509" s="52"/>
      <c r="F509" s="52"/>
      <c r="G509" s="129">
        <f t="shared" ca="1" si="194"/>
        <v>43617</v>
      </c>
      <c r="H509" s="74"/>
      <c r="I509" s="53"/>
      <c r="J509" s="1">
        <f t="shared" ca="1" si="204"/>
        <v>119.41956239019827</v>
      </c>
      <c r="K509" s="2" t="e">
        <f t="shared" ca="1" si="205"/>
        <v>#DIV/0!</v>
      </c>
      <c r="L509" s="117" t="e">
        <f t="shared" ca="1" si="220"/>
        <v>#DIV/0!</v>
      </c>
      <c r="M509" s="53"/>
      <c r="N509" s="16" t="str">
        <f t="shared" si="206"/>
        <v/>
      </c>
      <c r="O509" s="53"/>
      <c r="P509" s="16" t="str">
        <f t="shared" si="207"/>
        <v/>
      </c>
      <c r="Q509" s="53"/>
      <c r="R509" s="16" t="str">
        <f t="shared" si="208"/>
        <v/>
      </c>
      <c r="S509" s="53"/>
      <c r="T509" s="17" t="str">
        <f t="shared" si="195"/>
        <v/>
      </c>
      <c r="U509" s="53"/>
      <c r="V509" s="17" t="str">
        <f t="shared" si="196"/>
        <v/>
      </c>
      <c r="W509" s="125" t="e">
        <f t="shared" si="197"/>
        <v>#VALUE!</v>
      </c>
      <c r="X509" s="53"/>
      <c r="Y509" s="17" t="str">
        <f t="shared" si="198"/>
        <v/>
      </c>
      <c r="Z509" s="53"/>
      <c r="AA509" s="16" t="str">
        <f t="shared" si="199"/>
        <v/>
      </c>
      <c r="AB509" s="53"/>
      <c r="AC509" s="17" t="str">
        <f t="shared" si="209"/>
        <v/>
      </c>
      <c r="AD509" s="53"/>
      <c r="AE509" s="16" t="str">
        <f t="shared" si="200"/>
        <v/>
      </c>
      <c r="AF509" s="53"/>
      <c r="AG509" s="17" t="str">
        <f t="shared" si="201"/>
        <v/>
      </c>
      <c r="AH509" s="53"/>
      <c r="AI509" s="17" t="str">
        <f t="shared" si="210"/>
        <v/>
      </c>
      <c r="AJ509" s="53"/>
      <c r="AK509" s="17" t="str">
        <f t="shared" si="202"/>
        <v/>
      </c>
      <c r="AL509" s="18" t="e">
        <f t="shared" si="211"/>
        <v>#VALUE!</v>
      </c>
      <c r="AM509" s="54"/>
      <c r="AN509" s="55"/>
      <c r="AO509" s="21" t="e">
        <f t="shared" si="203"/>
        <v>#DIV/0!</v>
      </c>
      <c r="AP509" s="22" t="e">
        <f t="shared" si="212"/>
        <v>#DIV/0!</v>
      </c>
      <c r="AQ509" s="56"/>
      <c r="AR509" s="13">
        <f t="shared" si="213"/>
        <v>0</v>
      </c>
      <c r="AS509" s="18" t="e">
        <f t="shared" si="214"/>
        <v>#DIV/0!</v>
      </c>
      <c r="AT509" s="24" t="e">
        <f t="shared" ca="1" si="215"/>
        <v>#DIV/0!</v>
      </c>
      <c r="AU509" s="24" t="e">
        <f t="shared" si="216"/>
        <v>#VALUE!</v>
      </c>
      <c r="AV509" s="24" t="e">
        <f t="shared" si="217"/>
        <v>#VALUE!</v>
      </c>
      <c r="AW509" s="24" t="e">
        <f t="shared" si="218"/>
        <v>#DIV/0!</v>
      </c>
      <c r="AX509" s="147" t="e">
        <f t="shared" ca="1" si="219"/>
        <v>#DIV/0!</v>
      </c>
      <c r="AY509" s="117"/>
    </row>
    <row r="510" spans="1:51" x14ac:dyDescent="0.25">
      <c r="A510" s="58"/>
      <c r="B510" s="44"/>
      <c r="C510" s="44"/>
      <c r="D510" s="44"/>
      <c r="E510" s="44"/>
      <c r="F510" s="44"/>
      <c r="G510" s="129">
        <f t="shared" ca="1" si="194"/>
        <v>43617</v>
      </c>
      <c r="H510" s="51"/>
      <c r="I510" s="119"/>
      <c r="J510" s="1">
        <f t="shared" ca="1" si="204"/>
        <v>119.41956239019827</v>
      </c>
      <c r="K510" s="2" t="e">
        <f t="shared" ca="1" si="205"/>
        <v>#DIV/0!</v>
      </c>
      <c r="L510" s="117" t="e">
        <f t="shared" ca="1" si="220"/>
        <v>#DIV/0!</v>
      </c>
      <c r="M510" s="119"/>
      <c r="N510" s="16" t="str">
        <f t="shared" si="206"/>
        <v/>
      </c>
      <c r="O510" s="119"/>
      <c r="P510" s="16" t="str">
        <f t="shared" si="207"/>
        <v/>
      </c>
      <c r="Q510" s="119"/>
      <c r="R510" s="16" t="str">
        <f t="shared" si="208"/>
        <v/>
      </c>
      <c r="S510" s="119"/>
      <c r="T510" s="17" t="str">
        <f t="shared" si="195"/>
        <v/>
      </c>
      <c r="U510" s="119"/>
      <c r="V510" s="17" t="str">
        <f t="shared" si="196"/>
        <v/>
      </c>
      <c r="W510" s="125" t="e">
        <f t="shared" si="197"/>
        <v>#VALUE!</v>
      </c>
      <c r="X510" s="119"/>
      <c r="Y510" s="17" t="str">
        <f t="shared" si="198"/>
        <v/>
      </c>
      <c r="Z510" s="119"/>
      <c r="AA510" s="16" t="str">
        <f t="shared" si="199"/>
        <v/>
      </c>
      <c r="AB510" s="119"/>
      <c r="AC510" s="17" t="str">
        <f t="shared" si="209"/>
        <v/>
      </c>
      <c r="AD510" s="119"/>
      <c r="AE510" s="16" t="str">
        <f t="shared" si="200"/>
        <v/>
      </c>
      <c r="AF510" s="119"/>
      <c r="AG510" s="17" t="str">
        <f t="shared" si="201"/>
        <v/>
      </c>
      <c r="AH510" s="119"/>
      <c r="AI510" s="17" t="str">
        <f t="shared" si="210"/>
        <v/>
      </c>
      <c r="AJ510" s="119"/>
      <c r="AK510" s="17" t="str">
        <f t="shared" si="202"/>
        <v/>
      </c>
      <c r="AL510" s="18" t="e">
        <f t="shared" si="211"/>
        <v>#VALUE!</v>
      </c>
      <c r="AM510" s="23"/>
      <c r="AN510" s="19"/>
      <c r="AO510" s="21" t="e">
        <f t="shared" si="203"/>
        <v>#DIV/0!</v>
      </c>
      <c r="AP510" s="22" t="e">
        <f t="shared" si="212"/>
        <v>#DIV/0!</v>
      </c>
      <c r="AQ510" s="20"/>
      <c r="AR510" s="13">
        <f t="shared" si="213"/>
        <v>0</v>
      </c>
      <c r="AS510" s="18" t="e">
        <f t="shared" si="214"/>
        <v>#DIV/0!</v>
      </c>
      <c r="AT510" s="24" t="e">
        <f t="shared" ca="1" si="215"/>
        <v>#DIV/0!</v>
      </c>
      <c r="AU510" s="24" t="e">
        <f t="shared" si="216"/>
        <v>#VALUE!</v>
      </c>
      <c r="AV510" s="24" t="e">
        <f t="shared" si="217"/>
        <v>#VALUE!</v>
      </c>
      <c r="AW510" s="24" t="e">
        <f t="shared" si="218"/>
        <v>#DIV/0!</v>
      </c>
      <c r="AX510" s="147" t="e">
        <f t="shared" ca="1" si="219"/>
        <v>#DIV/0!</v>
      </c>
      <c r="AY510" s="117"/>
    </row>
    <row r="511" spans="1:51" x14ac:dyDescent="0.25">
      <c r="A511" s="59"/>
      <c r="B511" s="52"/>
      <c r="C511" s="52"/>
      <c r="D511" s="52"/>
      <c r="E511" s="52"/>
      <c r="F511" s="52"/>
      <c r="G511" s="129">
        <f t="shared" ca="1" si="194"/>
        <v>43617</v>
      </c>
      <c r="H511" s="74"/>
      <c r="I511" s="53"/>
      <c r="J511" s="1">
        <f t="shared" ca="1" si="204"/>
        <v>119.41956239019827</v>
      </c>
      <c r="K511" s="2" t="e">
        <f t="shared" ca="1" si="205"/>
        <v>#DIV/0!</v>
      </c>
      <c r="L511" s="117" t="e">
        <f t="shared" ca="1" si="220"/>
        <v>#DIV/0!</v>
      </c>
      <c r="M511" s="53"/>
      <c r="N511" s="16" t="str">
        <f t="shared" si="206"/>
        <v/>
      </c>
      <c r="O511" s="53"/>
      <c r="P511" s="16" t="str">
        <f t="shared" si="207"/>
        <v/>
      </c>
      <c r="Q511" s="53"/>
      <c r="R511" s="16" t="str">
        <f t="shared" si="208"/>
        <v/>
      </c>
      <c r="S511" s="53"/>
      <c r="T511" s="17" t="str">
        <f t="shared" si="195"/>
        <v/>
      </c>
      <c r="U511" s="53"/>
      <c r="V511" s="17" t="str">
        <f t="shared" si="196"/>
        <v/>
      </c>
      <c r="W511" s="125" t="e">
        <f t="shared" si="197"/>
        <v>#VALUE!</v>
      </c>
      <c r="X511" s="53"/>
      <c r="Y511" s="17" t="str">
        <f t="shared" si="198"/>
        <v/>
      </c>
      <c r="Z511" s="53"/>
      <c r="AA511" s="16" t="str">
        <f t="shared" si="199"/>
        <v/>
      </c>
      <c r="AB511" s="53"/>
      <c r="AC511" s="17" t="str">
        <f t="shared" si="209"/>
        <v/>
      </c>
      <c r="AD511" s="53"/>
      <c r="AE511" s="16" t="str">
        <f t="shared" si="200"/>
        <v/>
      </c>
      <c r="AF511" s="53"/>
      <c r="AG511" s="17" t="str">
        <f t="shared" si="201"/>
        <v/>
      </c>
      <c r="AH511" s="53"/>
      <c r="AI511" s="17" t="str">
        <f t="shared" si="210"/>
        <v/>
      </c>
      <c r="AJ511" s="53"/>
      <c r="AK511" s="17" t="str">
        <f t="shared" si="202"/>
        <v/>
      </c>
      <c r="AL511" s="18" t="e">
        <f t="shared" si="211"/>
        <v>#VALUE!</v>
      </c>
      <c r="AM511" s="54"/>
      <c r="AN511" s="55"/>
      <c r="AO511" s="21" t="e">
        <f t="shared" si="203"/>
        <v>#DIV/0!</v>
      </c>
      <c r="AP511" s="22" t="e">
        <f t="shared" si="212"/>
        <v>#DIV/0!</v>
      </c>
      <c r="AQ511" s="56"/>
      <c r="AR511" s="13">
        <f t="shared" si="213"/>
        <v>0</v>
      </c>
      <c r="AS511" s="18" t="e">
        <f t="shared" si="214"/>
        <v>#DIV/0!</v>
      </c>
      <c r="AT511" s="24" t="e">
        <f t="shared" ca="1" si="215"/>
        <v>#DIV/0!</v>
      </c>
      <c r="AU511" s="24" t="e">
        <f t="shared" si="216"/>
        <v>#VALUE!</v>
      </c>
      <c r="AV511" s="24" t="e">
        <f t="shared" si="217"/>
        <v>#VALUE!</v>
      </c>
      <c r="AW511" s="24" t="e">
        <f t="shared" si="218"/>
        <v>#DIV/0!</v>
      </c>
      <c r="AX511" s="147" t="e">
        <f t="shared" ca="1" si="219"/>
        <v>#DIV/0!</v>
      </c>
      <c r="AY511" s="117"/>
    </row>
    <row r="512" spans="1:51" x14ac:dyDescent="0.25">
      <c r="A512" s="58"/>
      <c r="B512" s="44"/>
      <c r="C512" s="44"/>
      <c r="D512" s="44"/>
      <c r="E512" s="44"/>
      <c r="F512" s="44"/>
      <c r="G512" s="129">
        <f t="shared" ca="1" si="194"/>
        <v>43617</v>
      </c>
      <c r="H512" s="51"/>
      <c r="I512" s="119"/>
      <c r="J512" s="1">
        <f t="shared" ca="1" si="204"/>
        <v>119.41956239019827</v>
      </c>
      <c r="K512" s="2" t="e">
        <f t="shared" ca="1" si="205"/>
        <v>#DIV/0!</v>
      </c>
      <c r="L512" s="117" t="e">
        <f t="shared" ca="1" si="220"/>
        <v>#DIV/0!</v>
      </c>
      <c r="M512" s="119"/>
      <c r="N512" s="16" t="str">
        <f t="shared" si="206"/>
        <v/>
      </c>
      <c r="O512" s="119"/>
      <c r="P512" s="16" t="str">
        <f t="shared" si="207"/>
        <v/>
      </c>
      <c r="Q512" s="119"/>
      <c r="R512" s="16" t="str">
        <f t="shared" si="208"/>
        <v/>
      </c>
      <c r="S512" s="119"/>
      <c r="T512" s="17" t="str">
        <f t="shared" si="195"/>
        <v/>
      </c>
      <c r="U512" s="119"/>
      <c r="V512" s="17" t="str">
        <f t="shared" si="196"/>
        <v/>
      </c>
      <c r="W512" s="125" t="e">
        <f t="shared" si="197"/>
        <v>#VALUE!</v>
      </c>
      <c r="X512" s="119"/>
      <c r="Y512" s="17" t="str">
        <f t="shared" si="198"/>
        <v/>
      </c>
      <c r="Z512" s="119"/>
      <c r="AA512" s="16" t="str">
        <f t="shared" si="199"/>
        <v/>
      </c>
      <c r="AB512" s="119"/>
      <c r="AC512" s="17" t="str">
        <f t="shared" si="209"/>
        <v/>
      </c>
      <c r="AD512" s="119"/>
      <c r="AE512" s="16" t="str">
        <f t="shared" si="200"/>
        <v/>
      </c>
      <c r="AF512" s="119"/>
      <c r="AG512" s="17" t="str">
        <f t="shared" si="201"/>
        <v/>
      </c>
      <c r="AH512" s="119"/>
      <c r="AI512" s="17" t="str">
        <f t="shared" si="210"/>
        <v/>
      </c>
      <c r="AJ512" s="119"/>
      <c r="AK512" s="17" t="str">
        <f t="shared" si="202"/>
        <v/>
      </c>
      <c r="AL512" s="18" t="e">
        <f t="shared" si="211"/>
        <v>#VALUE!</v>
      </c>
      <c r="AM512" s="23"/>
      <c r="AN512" s="19"/>
      <c r="AO512" s="21" t="e">
        <f t="shared" si="203"/>
        <v>#DIV/0!</v>
      </c>
      <c r="AP512" s="22" t="e">
        <f t="shared" si="212"/>
        <v>#DIV/0!</v>
      </c>
      <c r="AQ512" s="20"/>
      <c r="AR512" s="13">
        <f t="shared" si="213"/>
        <v>0</v>
      </c>
      <c r="AS512" s="18" t="e">
        <f t="shared" si="214"/>
        <v>#DIV/0!</v>
      </c>
      <c r="AT512" s="24" t="e">
        <f t="shared" ca="1" si="215"/>
        <v>#DIV/0!</v>
      </c>
      <c r="AU512" s="24" t="e">
        <f t="shared" si="216"/>
        <v>#VALUE!</v>
      </c>
      <c r="AV512" s="24" t="e">
        <f t="shared" si="217"/>
        <v>#VALUE!</v>
      </c>
      <c r="AW512" s="24" t="e">
        <f t="shared" si="218"/>
        <v>#DIV/0!</v>
      </c>
      <c r="AX512" s="147" t="e">
        <f t="shared" ca="1" si="219"/>
        <v>#DIV/0!</v>
      </c>
      <c r="AY512" s="117"/>
    </row>
    <row r="513" spans="1:51" x14ac:dyDescent="0.25">
      <c r="A513" s="59"/>
      <c r="B513" s="52"/>
      <c r="C513" s="52"/>
      <c r="D513" s="52"/>
      <c r="E513" s="52"/>
      <c r="F513" s="52"/>
      <c r="G513" s="129">
        <f t="shared" ca="1" si="194"/>
        <v>43617</v>
      </c>
      <c r="H513" s="74"/>
      <c r="I513" s="53"/>
      <c r="J513" s="1">
        <f t="shared" ca="1" si="204"/>
        <v>119.41956239019827</v>
      </c>
      <c r="K513" s="2" t="e">
        <f t="shared" ca="1" si="205"/>
        <v>#DIV/0!</v>
      </c>
      <c r="L513" s="117" t="e">
        <f t="shared" ca="1" si="220"/>
        <v>#DIV/0!</v>
      </c>
      <c r="M513" s="53"/>
      <c r="N513" s="16" t="str">
        <f t="shared" si="206"/>
        <v/>
      </c>
      <c r="O513" s="53"/>
      <c r="P513" s="16" t="str">
        <f t="shared" si="207"/>
        <v/>
      </c>
      <c r="Q513" s="53"/>
      <c r="R513" s="16" t="str">
        <f t="shared" si="208"/>
        <v/>
      </c>
      <c r="S513" s="53"/>
      <c r="T513" s="17" t="str">
        <f t="shared" si="195"/>
        <v/>
      </c>
      <c r="U513" s="53"/>
      <c r="V513" s="17" t="str">
        <f t="shared" si="196"/>
        <v/>
      </c>
      <c r="W513" s="125" t="e">
        <f t="shared" si="197"/>
        <v>#VALUE!</v>
      </c>
      <c r="X513" s="53"/>
      <c r="Y513" s="17" t="str">
        <f t="shared" si="198"/>
        <v/>
      </c>
      <c r="Z513" s="53"/>
      <c r="AA513" s="16" t="str">
        <f t="shared" si="199"/>
        <v/>
      </c>
      <c r="AB513" s="53"/>
      <c r="AC513" s="17" t="str">
        <f t="shared" si="209"/>
        <v/>
      </c>
      <c r="AD513" s="53"/>
      <c r="AE513" s="16" t="str">
        <f t="shared" si="200"/>
        <v/>
      </c>
      <c r="AF513" s="53"/>
      <c r="AG513" s="17" t="str">
        <f t="shared" si="201"/>
        <v/>
      </c>
      <c r="AH513" s="53"/>
      <c r="AI513" s="17" t="str">
        <f t="shared" si="210"/>
        <v/>
      </c>
      <c r="AJ513" s="53"/>
      <c r="AK513" s="17" t="str">
        <f t="shared" si="202"/>
        <v/>
      </c>
      <c r="AL513" s="18" t="e">
        <f t="shared" si="211"/>
        <v>#VALUE!</v>
      </c>
      <c r="AM513" s="54"/>
      <c r="AN513" s="55"/>
      <c r="AO513" s="21" t="e">
        <f t="shared" si="203"/>
        <v>#DIV/0!</v>
      </c>
      <c r="AP513" s="22" t="e">
        <f t="shared" si="212"/>
        <v>#DIV/0!</v>
      </c>
      <c r="AQ513" s="56"/>
      <c r="AR513" s="13">
        <f t="shared" si="213"/>
        <v>0</v>
      </c>
      <c r="AS513" s="18" t="e">
        <f t="shared" si="214"/>
        <v>#DIV/0!</v>
      </c>
      <c r="AT513" s="24" t="e">
        <f t="shared" ca="1" si="215"/>
        <v>#DIV/0!</v>
      </c>
      <c r="AU513" s="24" t="e">
        <f t="shared" si="216"/>
        <v>#VALUE!</v>
      </c>
      <c r="AV513" s="24" t="e">
        <f t="shared" si="217"/>
        <v>#VALUE!</v>
      </c>
      <c r="AW513" s="24" t="e">
        <f t="shared" si="218"/>
        <v>#DIV/0!</v>
      </c>
      <c r="AX513" s="147" t="e">
        <f t="shared" ca="1" si="219"/>
        <v>#DIV/0!</v>
      </c>
      <c r="AY513" s="117"/>
    </row>
    <row r="514" spans="1:51" x14ac:dyDescent="0.25">
      <c r="A514" s="58"/>
      <c r="B514" s="44"/>
      <c r="C514" s="44"/>
      <c r="D514" s="44"/>
      <c r="E514" s="44"/>
      <c r="F514" s="44"/>
      <c r="G514" s="129">
        <f t="shared" ca="1" si="194"/>
        <v>43617</v>
      </c>
      <c r="H514" s="51"/>
      <c r="I514" s="119"/>
      <c r="J514" s="1">
        <f t="shared" ca="1" si="204"/>
        <v>119.41956239019827</v>
      </c>
      <c r="K514" s="2" t="e">
        <f t="shared" ca="1" si="205"/>
        <v>#DIV/0!</v>
      </c>
      <c r="L514" s="117" t="e">
        <f t="shared" ca="1" si="220"/>
        <v>#DIV/0!</v>
      </c>
      <c r="M514" s="119"/>
      <c r="N514" s="16" t="str">
        <f t="shared" si="206"/>
        <v/>
      </c>
      <c r="O514" s="119"/>
      <c r="P514" s="16" t="str">
        <f t="shared" si="207"/>
        <v/>
      </c>
      <c r="Q514" s="119"/>
      <c r="R514" s="16" t="str">
        <f t="shared" si="208"/>
        <v/>
      </c>
      <c r="S514" s="119"/>
      <c r="T514" s="17" t="str">
        <f t="shared" si="195"/>
        <v/>
      </c>
      <c r="U514" s="119"/>
      <c r="V514" s="17" t="str">
        <f t="shared" si="196"/>
        <v/>
      </c>
      <c r="W514" s="125" t="e">
        <f t="shared" si="197"/>
        <v>#VALUE!</v>
      </c>
      <c r="X514" s="119"/>
      <c r="Y514" s="17" t="str">
        <f t="shared" si="198"/>
        <v/>
      </c>
      <c r="Z514" s="119"/>
      <c r="AA514" s="16" t="str">
        <f t="shared" si="199"/>
        <v/>
      </c>
      <c r="AB514" s="119"/>
      <c r="AC514" s="17" t="str">
        <f t="shared" si="209"/>
        <v/>
      </c>
      <c r="AD514" s="119"/>
      <c r="AE514" s="16" t="str">
        <f t="shared" si="200"/>
        <v/>
      </c>
      <c r="AF514" s="119"/>
      <c r="AG514" s="17" t="str">
        <f t="shared" si="201"/>
        <v/>
      </c>
      <c r="AH514" s="119"/>
      <c r="AI514" s="17" t="str">
        <f t="shared" si="210"/>
        <v/>
      </c>
      <c r="AJ514" s="119"/>
      <c r="AK514" s="17" t="str">
        <f t="shared" si="202"/>
        <v/>
      </c>
      <c r="AL514" s="18" t="e">
        <f t="shared" si="211"/>
        <v>#VALUE!</v>
      </c>
      <c r="AM514" s="23"/>
      <c r="AN514" s="19"/>
      <c r="AO514" s="21" t="e">
        <f t="shared" si="203"/>
        <v>#DIV/0!</v>
      </c>
      <c r="AP514" s="22" t="e">
        <f t="shared" si="212"/>
        <v>#DIV/0!</v>
      </c>
      <c r="AQ514" s="20"/>
      <c r="AR514" s="13">
        <f t="shared" si="213"/>
        <v>0</v>
      </c>
      <c r="AS514" s="18" t="e">
        <f t="shared" si="214"/>
        <v>#DIV/0!</v>
      </c>
      <c r="AT514" s="24" t="e">
        <f t="shared" ca="1" si="215"/>
        <v>#DIV/0!</v>
      </c>
      <c r="AU514" s="24" t="e">
        <f t="shared" si="216"/>
        <v>#VALUE!</v>
      </c>
      <c r="AV514" s="24" t="e">
        <f t="shared" si="217"/>
        <v>#VALUE!</v>
      </c>
      <c r="AW514" s="24" t="e">
        <f t="shared" si="218"/>
        <v>#DIV/0!</v>
      </c>
      <c r="AX514" s="147" t="e">
        <f t="shared" ca="1" si="219"/>
        <v>#DIV/0!</v>
      </c>
      <c r="AY514" s="117"/>
    </row>
    <row r="515" spans="1:51" x14ac:dyDescent="0.25">
      <c r="A515" s="59"/>
      <c r="B515" s="52"/>
      <c r="C515" s="52"/>
      <c r="D515" s="52"/>
      <c r="E515" s="52"/>
      <c r="F515" s="52"/>
      <c r="G515" s="129">
        <f t="shared" ca="1" si="194"/>
        <v>43617</v>
      </c>
      <c r="H515" s="74"/>
      <c r="I515" s="53"/>
      <c r="J515" s="1">
        <f t="shared" ca="1" si="204"/>
        <v>119.41956239019827</v>
      </c>
      <c r="K515" s="2" t="e">
        <f t="shared" ca="1" si="205"/>
        <v>#DIV/0!</v>
      </c>
      <c r="L515" s="117" t="e">
        <f t="shared" ca="1" si="220"/>
        <v>#DIV/0!</v>
      </c>
      <c r="M515" s="53"/>
      <c r="N515" s="16" t="str">
        <f t="shared" si="206"/>
        <v/>
      </c>
      <c r="O515" s="53"/>
      <c r="P515" s="16" t="str">
        <f t="shared" si="207"/>
        <v/>
      </c>
      <c r="Q515" s="53"/>
      <c r="R515" s="16" t="str">
        <f t="shared" si="208"/>
        <v/>
      </c>
      <c r="S515" s="53"/>
      <c r="T515" s="17" t="str">
        <f t="shared" si="195"/>
        <v/>
      </c>
      <c r="U515" s="53"/>
      <c r="V515" s="17" t="str">
        <f t="shared" si="196"/>
        <v/>
      </c>
      <c r="W515" s="125" t="e">
        <f t="shared" si="197"/>
        <v>#VALUE!</v>
      </c>
      <c r="X515" s="53"/>
      <c r="Y515" s="17" t="str">
        <f t="shared" si="198"/>
        <v/>
      </c>
      <c r="Z515" s="53"/>
      <c r="AA515" s="16" t="str">
        <f t="shared" si="199"/>
        <v/>
      </c>
      <c r="AB515" s="53"/>
      <c r="AC515" s="17" t="str">
        <f t="shared" si="209"/>
        <v/>
      </c>
      <c r="AD515" s="53"/>
      <c r="AE515" s="16" t="str">
        <f t="shared" si="200"/>
        <v/>
      </c>
      <c r="AF515" s="53"/>
      <c r="AG515" s="17" t="str">
        <f t="shared" si="201"/>
        <v/>
      </c>
      <c r="AH515" s="53"/>
      <c r="AI515" s="17" t="str">
        <f t="shared" si="210"/>
        <v/>
      </c>
      <c r="AJ515" s="53"/>
      <c r="AK515" s="17" t="str">
        <f t="shared" si="202"/>
        <v/>
      </c>
      <c r="AL515" s="18" t="e">
        <f t="shared" si="211"/>
        <v>#VALUE!</v>
      </c>
      <c r="AM515" s="54"/>
      <c r="AN515" s="55"/>
      <c r="AO515" s="21" t="e">
        <f t="shared" si="203"/>
        <v>#DIV/0!</v>
      </c>
      <c r="AP515" s="22" t="e">
        <f t="shared" si="212"/>
        <v>#DIV/0!</v>
      </c>
      <c r="AQ515" s="56"/>
      <c r="AR515" s="13">
        <f t="shared" si="213"/>
        <v>0</v>
      </c>
      <c r="AS515" s="18" t="e">
        <f t="shared" si="214"/>
        <v>#DIV/0!</v>
      </c>
      <c r="AT515" s="24" t="e">
        <f t="shared" ca="1" si="215"/>
        <v>#DIV/0!</v>
      </c>
      <c r="AU515" s="24" t="e">
        <f t="shared" si="216"/>
        <v>#VALUE!</v>
      </c>
      <c r="AV515" s="24" t="e">
        <f t="shared" si="217"/>
        <v>#VALUE!</v>
      </c>
      <c r="AW515" s="24" t="e">
        <f t="shared" si="218"/>
        <v>#DIV/0!</v>
      </c>
      <c r="AX515" s="147" t="e">
        <f t="shared" ca="1" si="219"/>
        <v>#DIV/0!</v>
      </c>
      <c r="AY515" s="117"/>
    </row>
    <row r="516" spans="1:51" x14ac:dyDescent="0.25">
      <c r="A516" s="58"/>
      <c r="B516" s="44"/>
      <c r="C516" s="44"/>
      <c r="D516" s="44"/>
      <c r="E516" s="44"/>
      <c r="F516" s="44"/>
      <c r="G516" s="129">
        <f t="shared" ca="1" si="194"/>
        <v>43617</v>
      </c>
      <c r="H516" s="51"/>
      <c r="I516" s="119"/>
      <c r="J516" s="1">
        <f t="shared" ca="1" si="204"/>
        <v>119.41956239019827</v>
      </c>
      <c r="K516" s="2" t="e">
        <f t="shared" ca="1" si="205"/>
        <v>#DIV/0!</v>
      </c>
      <c r="L516" s="117" t="e">
        <f t="shared" ca="1" si="220"/>
        <v>#DIV/0!</v>
      </c>
      <c r="M516" s="119"/>
      <c r="N516" s="16" t="str">
        <f t="shared" si="206"/>
        <v/>
      </c>
      <c r="O516" s="119"/>
      <c r="P516" s="16" t="str">
        <f t="shared" si="207"/>
        <v/>
      </c>
      <c r="Q516" s="119"/>
      <c r="R516" s="16" t="str">
        <f t="shared" si="208"/>
        <v/>
      </c>
      <c r="S516" s="119"/>
      <c r="T516" s="17" t="str">
        <f t="shared" si="195"/>
        <v/>
      </c>
      <c r="U516" s="119"/>
      <c r="V516" s="17" t="str">
        <f t="shared" si="196"/>
        <v/>
      </c>
      <c r="W516" s="125" t="e">
        <f t="shared" si="197"/>
        <v>#VALUE!</v>
      </c>
      <c r="X516" s="119"/>
      <c r="Y516" s="17" t="str">
        <f t="shared" si="198"/>
        <v/>
      </c>
      <c r="Z516" s="119"/>
      <c r="AA516" s="16" t="str">
        <f t="shared" si="199"/>
        <v/>
      </c>
      <c r="AB516" s="119"/>
      <c r="AC516" s="17" t="str">
        <f t="shared" si="209"/>
        <v/>
      </c>
      <c r="AD516" s="119"/>
      <c r="AE516" s="16" t="str">
        <f t="shared" si="200"/>
        <v/>
      </c>
      <c r="AF516" s="119"/>
      <c r="AG516" s="17" t="str">
        <f t="shared" si="201"/>
        <v/>
      </c>
      <c r="AH516" s="119"/>
      <c r="AI516" s="17" t="str">
        <f t="shared" si="210"/>
        <v/>
      </c>
      <c r="AJ516" s="119"/>
      <c r="AK516" s="17" t="str">
        <f t="shared" si="202"/>
        <v/>
      </c>
      <c r="AL516" s="18" t="e">
        <f t="shared" si="211"/>
        <v>#VALUE!</v>
      </c>
      <c r="AM516" s="23"/>
      <c r="AN516" s="19"/>
      <c r="AO516" s="21" t="e">
        <f t="shared" si="203"/>
        <v>#DIV/0!</v>
      </c>
      <c r="AP516" s="22" t="e">
        <f t="shared" si="212"/>
        <v>#DIV/0!</v>
      </c>
      <c r="AQ516" s="20"/>
      <c r="AR516" s="13">
        <f t="shared" si="213"/>
        <v>0</v>
      </c>
      <c r="AS516" s="18" t="e">
        <f t="shared" si="214"/>
        <v>#DIV/0!</v>
      </c>
      <c r="AT516" s="24" t="e">
        <f t="shared" ca="1" si="215"/>
        <v>#DIV/0!</v>
      </c>
      <c r="AU516" s="24" t="e">
        <f t="shared" si="216"/>
        <v>#VALUE!</v>
      </c>
      <c r="AV516" s="24" t="e">
        <f t="shared" si="217"/>
        <v>#VALUE!</v>
      </c>
      <c r="AW516" s="24" t="e">
        <f t="shared" si="218"/>
        <v>#DIV/0!</v>
      </c>
      <c r="AX516" s="147" t="e">
        <f t="shared" ca="1" si="219"/>
        <v>#DIV/0!</v>
      </c>
      <c r="AY516" s="117"/>
    </row>
    <row r="517" spans="1:51" x14ac:dyDescent="0.25">
      <c r="A517" s="59"/>
      <c r="B517" s="52"/>
      <c r="C517" s="52"/>
      <c r="D517" s="52"/>
      <c r="E517" s="52"/>
      <c r="F517" s="52"/>
      <c r="G517" s="129">
        <f t="shared" ca="1" si="194"/>
        <v>43617</v>
      </c>
      <c r="H517" s="74"/>
      <c r="I517" s="53"/>
      <c r="J517" s="1">
        <f t="shared" ca="1" si="204"/>
        <v>119.41956239019827</v>
      </c>
      <c r="K517" s="2" t="e">
        <f t="shared" ca="1" si="205"/>
        <v>#DIV/0!</v>
      </c>
      <c r="L517" s="117" t="e">
        <f t="shared" ca="1" si="220"/>
        <v>#DIV/0!</v>
      </c>
      <c r="M517" s="53"/>
      <c r="N517" s="16" t="str">
        <f t="shared" si="206"/>
        <v/>
      </c>
      <c r="O517" s="53"/>
      <c r="P517" s="16" t="str">
        <f t="shared" si="207"/>
        <v/>
      </c>
      <c r="Q517" s="53"/>
      <c r="R517" s="16" t="str">
        <f t="shared" si="208"/>
        <v/>
      </c>
      <c r="S517" s="53"/>
      <c r="T517" s="17" t="str">
        <f t="shared" si="195"/>
        <v/>
      </c>
      <c r="U517" s="53"/>
      <c r="V517" s="17" t="str">
        <f t="shared" si="196"/>
        <v/>
      </c>
      <c r="W517" s="125" t="e">
        <f t="shared" si="197"/>
        <v>#VALUE!</v>
      </c>
      <c r="X517" s="53"/>
      <c r="Y517" s="17" t="str">
        <f t="shared" si="198"/>
        <v/>
      </c>
      <c r="Z517" s="53"/>
      <c r="AA517" s="16" t="str">
        <f t="shared" si="199"/>
        <v/>
      </c>
      <c r="AB517" s="53"/>
      <c r="AC517" s="17" t="str">
        <f t="shared" si="209"/>
        <v/>
      </c>
      <c r="AD517" s="53"/>
      <c r="AE517" s="16" t="str">
        <f t="shared" si="200"/>
        <v/>
      </c>
      <c r="AF517" s="53"/>
      <c r="AG517" s="17" t="str">
        <f t="shared" si="201"/>
        <v/>
      </c>
      <c r="AH517" s="53"/>
      <c r="AI517" s="17" t="str">
        <f t="shared" si="210"/>
        <v/>
      </c>
      <c r="AJ517" s="53"/>
      <c r="AK517" s="17" t="str">
        <f t="shared" si="202"/>
        <v/>
      </c>
      <c r="AL517" s="18" t="e">
        <f t="shared" si="211"/>
        <v>#VALUE!</v>
      </c>
      <c r="AM517" s="54"/>
      <c r="AN517" s="55"/>
      <c r="AO517" s="21" t="e">
        <f t="shared" si="203"/>
        <v>#DIV/0!</v>
      </c>
      <c r="AP517" s="22" t="e">
        <f t="shared" si="212"/>
        <v>#DIV/0!</v>
      </c>
      <c r="AQ517" s="56"/>
      <c r="AR517" s="13">
        <f t="shared" si="213"/>
        <v>0</v>
      </c>
      <c r="AS517" s="18" t="e">
        <f t="shared" si="214"/>
        <v>#DIV/0!</v>
      </c>
      <c r="AT517" s="24" t="e">
        <f t="shared" ca="1" si="215"/>
        <v>#DIV/0!</v>
      </c>
      <c r="AU517" s="24" t="e">
        <f t="shared" si="216"/>
        <v>#VALUE!</v>
      </c>
      <c r="AV517" s="24" t="e">
        <f t="shared" si="217"/>
        <v>#VALUE!</v>
      </c>
      <c r="AW517" s="24" t="e">
        <f t="shared" si="218"/>
        <v>#DIV/0!</v>
      </c>
      <c r="AX517" s="147" t="e">
        <f t="shared" ca="1" si="219"/>
        <v>#DIV/0!</v>
      </c>
      <c r="AY517" s="117"/>
    </row>
    <row r="518" spans="1:51" x14ac:dyDescent="0.25">
      <c r="A518" s="58"/>
      <c r="B518" s="44"/>
      <c r="C518" s="44"/>
      <c r="D518" s="44"/>
      <c r="E518" s="44"/>
      <c r="F518" s="44"/>
      <c r="G518" s="129">
        <f t="shared" ca="1" si="194"/>
        <v>43617</v>
      </c>
      <c r="H518" s="51"/>
      <c r="I518" s="119"/>
      <c r="J518" s="1">
        <f t="shared" ca="1" si="204"/>
        <v>119.41956239019827</v>
      </c>
      <c r="K518" s="2" t="e">
        <f t="shared" ca="1" si="205"/>
        <v>#DIV/0!</v>
      </c>
      <c r="L518" s="117" t="e">
        <f t="shared" ca="1" si="220"/>
        <v>#DIV/0!</v>
      </c>
      <c r="M518" s="119"/>
      <c r="N518" s="16" t="str">
        <f t="shared" si="206"/>
        <v/>
      </c>
      <c r="O518" s="119"/>
      <c r="P518" s="16" t="str">
        <f t="shared" si="207"/>
        <v/>
      </c>
      <c r="Q518" s="119"/>
      <c r="R518" s="16" t="str">
        <f t="shared" si="208"/>
        <v/>
      </c>
      <c r="S518" s="119"/>
      <c r="T518" s="17" t="str">
        <f t="shared" si="195"/>
        <v/>
      </c>
      <c r="U518" s="119"/>
      <c r="V518" s="17" t="str">
        <f t="shared" si="196"/>
        <v/>
      </c>
      <c r="W518" s="125" t="e">
        <f t="shared" si="197"/>
        <v>#VALUE!</v>
      </c>
      <c r="X518" s="119"/>
      <c r="Y518" s="17" t="str">
        <f t="shared" si="198"/>
        <v/>
      </c>
      <c r="Z518" s="119"/>
      <c r="AA518" s="16" t="str">
        <f t="shared" si="199"/>
        <v/>
      </c>
      <c r="AB518" s="119"/>
      <c r="AC518" s="17" t="str">
        <f t="shared" si="209"/>
        <v/>
      </c>
      <c r="AD518" s="119"/>
      <c r="AE518" s="16" t="str">
        <f t="shared" si="200"/>
        <v/>
      </c>
      <c r="AF518" s="119"/>
      <c r="AG518" s="17" t="str">
        <f t="shared" si="201"/>
        <v/>
      </c>
      <c r="AH518" s="119"/>
      <c r="AI518" s="17" t="str">
        <f t="shared" si="210"/>
        <v/>
      </c>
      <c r="AJ518" s="119"/>
      <c r="AK518" s="17" t="str">
        <f t="shared" si="202"/>
        <v/>
      </c>
      <c r="AL518" s="18" t="e">
        <f t="shared" si="211"/>
        <v>#VALUE!</v>
      </c>
      <c r="AM518" s="23"/>
      <c r="AN518" s="19"/>
      <c r="AO518" s="21" t="e">
        <f t="shared" si="203"/>
        <v>#DIV/0!</v>
      </c>
      <c r="AP518" s="22" t="e">
        <f t="shared" si="212"/>
        <v>#DIV/0!</v>
      </c>
      <c r="AQ518" s="20"/>
      <c r="AR518" s="13">
        <f t="shared" si="213"/>
        <v>0</v>
      </c>
      <c r="AS518" s="18" t="e">
        <f t="shared" si="214"/>
        <v>#DIV/0!</v>
      </c>
      <c r="AT518" s="24" t="e">
        <f t="shared" ca="1" si="215"/>
        <v>#DIV/0!</v>
      </c>
      <c r="AU518" s="24" t="e">
        <f t="shared" si="216"/>
        <v>#VALUE!</v>
      </c>
      <c r="AV518" s="24" t="e">
        <f t="shared" si="217"/>
        <v>#VALUE!</v>
      </c>
      <c r="AW518" s="24" t="e">
        <f t="shared" si="218"/>
        <v>#DIV/0!</v>
      </c>
      <c r="AX518" s="147" t="e">
        <f t="shared" ca="1" si="219"/>
        <v>#DIV/0!</v>
      </c>
      <c r="AY518" s="117"/>
    </row>
    <row r="519" spans="1:51" x14ac:dyDescent="0.25">
      <c r="A519" s="59"/>
      <c r="B519" s="52"/>
      <c r="C519" s="52"/>
      <c r="D519" s="52"/>
      <c r="E519" s="52"/>
      <c r="F519" s="52"/>
      <c r="G519" s="129">
        <f t="shared" ca="1" si="194"/>
        <v>43617</v>
      </c>
      <c r="H519" s="74"/>
      <c r="I519" s="53"/>
      <c r="J519" s="1">
        <f t="shared" ca="1" si="204"/>
        <v>119.41956239019827</v>
      </c>
      <c r="K519" s="2" t="e">
        <f t="shared" ca="1" si="205"/>
        <v>#DIV/0!</v>
      </c>
      <c r="L519" s="117" t="e">
        <f t="shared" ca="1" si="220"/>
        <v>#DIV/0!</v>
      </c>
      <c r="M519" s="53"/>
      <c r="N519" s="16" t="str">
        <f t="shared" si="206"/>
        <v/>
      </c>
      <c r="O519" s="53"/>
      <c r="P519" s="16" t="str">
        <f t="shared" si="207"/>
        <v/>
      </c>
      <c r="Q519" s="53"/>
      <c r="R519" s="16" t="str">
        <f t="shared" si="208"/>
        <v/>
      </c>
      <c r="S519" s="53"/>
      <c r="T519" s="17" t="str">
        <f t="shared" si="195"/>
        <v/>
      </c>
      <c r="U519" s="53"/>
      <c r="V519" s="17" t="str">
        <f t="shared" si="196"/>
        <v/>
      </c>
      <c r="W519" s="125" t="e">
        <f t="shared" si="197"/>
        <v>#VALUE!</v>
      </c>
      <c r="X519" s="53"/>
      <c r="Y519" s="17" t="str">
        <f t="shared" si="198"/>
        <v/>
      </c>
      <c r="Z519" s="53"/>
      <c r="AA519" s="16" t="str">
        <f t="shared" si="199"/>
        <v/>
      </c>
      <c r="AB519" s="53"/>
      <c r="AC519" s="17" t="str">
        <f t="shared" si="209"/>
        <v/>
      </c>
      <c r="AD519" s="53"/>
      <c r="AE519" s="16" t="str">
        <f t="shared" si="200"/>
        <v/>
      </c>
      <c r="AF519" s="53"/>
      <c r="AG519" s="17" t="str">
        <f t="shared" si="201"/>
        <v/>
      </c>
      <c r="AH519" s="53"/>
      <c r="AI519" s="17" t="str">
        <f t="shared" si="210"/>
        <v/>
      </c>
      <c r="AJ519" s="53"/>
      <c r="AK519" s="17" t="str">
        <f t="shared" si="202"/>
        <v/>
      </c>
      <c r="AL519" s="18" t="e">
        <f t="shared" si="211"/>
        <v>#VALUE!</v>
      </c>
      <c r="AM519" s="54"/>
      <c r="AN519" s="55"/>
      <c r="AO519" s="21" t="e">
        <f t="shared" si="203"/>
        <v>#DIV/0!</v>
      </c>
      <c r="AP519" s="22" t="e">
        <f t="shared" si="212"/>
        <v>#DIV/0!</v>
      </c>
      <c r="AQ519" s="56"/>
      <c r="AR519" s="13">
        <f t="shared" si="213"/>
        <v>0</v>
      </c>
      <c r="AS519" s="18" t="e">
        <f t="shared" si="214"/>
        <v>#DIV/0!</v>
      </c>
      <c r="AT519" s="24" t="e">
        <f t="shared" ca="1" si="215"/>
        <v>#DIV/0!</v>
      </c>
      <c r="AU519" s="24" t="e">
        <f t="shared" si="216"/>
        <v>#VALUE!</v>
      </c>
      <c r="AV519" s="24" t="e">
        <f t="shared" si="217"/>
        <v>#VALUE!</v>
      </c>
      <c r="AW519" s="24" t="e">
        <f t="shared" si="218"/>
        <v>#DIV/0!</v>
      </c>
      <c r="AX519" s="147" t="e">
        <f t="shared" ca="1" si="219"/>
        <v>#DIV/0!</v>
      </c>
      <c r="AY519" s="117"/>
    </row>
    <row r="520" spans="1:51" x14ac:dyDescent="0.25">
      <c r="A520" s="58"/>
      <c r="B520" s="44"/>
      <c r="C520" s="44"/>
      <c r="D520" s="44"/>
      <c r="E520" s="44"/>
      <c r="F520" s="44"/>
      <c r="G520" s="129">
        <f t="shared" ca="1" si="194"/>
        <v>43617</v>
      </c>
      <c r="H520" s="51"/>
      <c r="I520" s="119"/>
      <c r="J520" s="1">
        <f t="shared" ca="1" si="204"/>
        <v>119.41956239019827</v>
      </c>
      <c r="K520" s="2" t="e">
        <f t="shared" ca="1" si="205"/>
        <v>#DIV/0!</v>
      </c>
      <c r="L520" s="117" t="e">
        <f t="shared" ca="1" si="220"/>
        <v>#DIV/0!</v>
      </c>
      <c r="M520" s="119"/>
      <c r="N520" s="16" t="str">
        <f t="shared" si="206"/>
        <v/>
      </c>
      <c r="O520" s="119"/>
      <c r="P520" s="16" t="str">
        <f t="shared" si="207"/>
        <v/>
      </c>
      <c r="Q520" s="119"/>
      <c r="R520" s="16" t="str">
        <f t="shared" si="208"/>
        <v/>
      </c>
      <c r="S520" s="119"/>
      <c r="T520" s="17" t="str">
        <f t="shared" si="195"/>
        <v/>
      </c>
      <c r="U520" s="119"/>
      <c r="V520" s="17" t="str">
        <f t="shared" si="196"/>
        <v/>
      </c>
      <c r="W520" s="125" t="e">
        <f t="shared" si="197"/>
        <v>#VALUE!</v>
      </c>
      <c r="X520" s="119"/>
      <c r="Y520" s="17" t="str">
        <f t="shared" si="198"/>
        <v/>
      </c>
      <c r="Z520" s="119"/>
      <c r="AA520" s="16" t="str">
        <f t="shared" si="199"/>
        <v/>
      </c>
      <c r="AB520" s="119"/>
      <c r="AC520" s="17" t="str">
        <f t="shared" si="209"/>
        <v/>
      </c>
      <c r="AD520" s="119"/>
      <c r="AE520" s="16" t="str">
        <f t="shared" si="200"/>
        <v/>
      </c>
      <c r="AF520" s="119"/>
      <c r="AG520" s="17" t="str">
        <f t="shared" si="201"/>
        <v/>
      </c>
      <c r="AH520" s="119"/>
      <c r="AI520" s="17" t="str">
        <f t="shared" si="210"/>
        <v/>
      </c>
      <c r="AJ520" s="119"/>
      <c r="AK520" s="17" t="str">
        <f t="shared" si="202"/>
        <v/>
      </c>
      <c r="AL520" s="18" t="e">
        <f t="shared" si="211"/>
        <v>#VALUE!</v>
      </c>
      <c r="AM520" s="23"/>
      <c r="AN520" s="19"/>
      <c r="AO520" s="21" t="e">
        <f t="shared" si="203"/>
        <v>#DIV/0!</v>
      </c>
      <c r="AP520" s="22" t="e">
        <f t="shared" si="212"/>
        <v>#DIV/0!</v>
      </c>
      <c r="AQ520" s="20"/>
      <c r="AR520" s="13">
        <f t="shared" si="213"/>
        <v>0</v>
      </c>
      <c r="AS520" s="18" t="e">
        <f t="shared" si="214"/>
        <v>#DIV/0!</v>
      </c>
      <c r="AT520" s="24" t="e">
        <f t="shared" ca="1" si="215"/>
        <v>#DIV/0!</v>
      </c>
      <c r="AU520" s="24" t="e">
        <f t="shared" si="216"/>
        <v>#VALUE!</v>
      </c>
      <c r="AV520" s="24" t="e">
        <f t="shared" si="217"/>
        <v>#VALUE!</v>
      </c>
      <c r="AW520" s="24" t="e">
        <f t="shared" si="218"/>
        <v>#DIV/0!</v>
      </c>
      <c r="AX520" s="147" t="e">
        <f t="shared" ca="1" si="219"/>
        <v>#DIV/0!</v>
      </c>
      <c r="AY520" s="117"/>
    </row>
    <row r="521" spans="1:51" x14ac:dyDescent="0.25">
      <c r="A521" s="59"/>
      <c r="B521" s="52"/>
      <c r="C521" s="52"/>
      <c r="D521" s="52"/>
      <c r="E521" s="52"/>
      <c r="F521" s="52"/>
      <c r="G521" s="129">
        <f t="shared" ca="1" si="194"/>
        <v>43617</v>
      </c>
      <c r="H521" s="74"/>
      <c r="I521" s="53"/>
      <c r="J521" s="1">
        <f t="shared" ca="1" si="204"/>
        <v>119.41956239019827</v>
      </c>
      <c r="K521" s="2" t="e">
        <f t="shared" ca="1" si="205"/>
        <v>#DIV/0!</v>
      </c>
      <c r="L521" s="117" t="e">
        <f t="shared" ca="1" si="220"/>
        <v>#DIV/0!</v>
      </c>
      <c r="M521" s="53"/>
      <c r="N521" s="16" t="str">
        <f t="shared" si="206"/>
        <v/>
      </c>
      <c r="O521" s="53"/>
      <c r="P521" s="16" t="str">
        <f t="shared" si="207"/>
        <v/>
      </c>
      <c r="Q521" s="53"/>
      <c r="R521" s="16" t="str">
        <f t="shared" si="208"/>
        <v/>
      </c>
      <c r="S521" s="53"/>
      <c r="T521" s="17" t="str">
        <f t="shared" si="195"/>
        <v/>
      </c>
      <c r="U521" s="53"/>
      <c r="V521" s="17" t="str">
        <f t="shared" si="196"/>
        <v/>
      </c>
      <c r="W521" s="125" t="e">
        <f t="shared" si="197"/>
        <v>#VALUE!</v>
      </c>
      <c r="X521" s="53"/>
      <c r="Y521" s="17" t="str">
        <f t="shared" si="198"/>
        <v/>
      </c>
      <c r="Z521" s="53"/>
      <c r="AA521" s="16" t="str">
        <f t="shared" si="199"/>
        <v/>
      </c>
      <c r="AB521" s="53"/>
      <c r="AC521" s="17" t="str">
        <f t="shared" si="209"/>
        <v/>
      </c>
      <c r="AD521" s="53"/>
      <c r="AE521" s="16" t="str">
        <f t="shared" si="200"/>
        <v/>
      </c>
      <c r="AF521" s="53"/>
      <c r="AG521" s="17" t="str">
        <f t="shared" si="201"/>
        <v/>
      </c>
      <c r="AH521" s="53"/>
      <c r="AI521" s="17" t="str">
        <f t="shared" si="210"/>
        <v/>
      </c>
      <c r="AJ521" s="53"/>
      <c r="AK521" s="17" t="str">
        <f t="shared" si="202"/>
        <v/>
      </c>
      <c r="AL521" s="18" t="e">
        <f t="shared" si="211"/>
        <v>#VALUE!</v>
      </c>
      <c r="AM521" s="54"/>
      <c r="AN521" s="55"/>
      <c r="AO521" s="21" t="e">
        <f t="shared" si="203"/>
        <v>#DIV/0!</v>
      </c>
      <c r="AP521" s="22" t="e">
        <f t="shared" si="212"/>
        <v>#DIV/0!</v>
      </c>
      <c r="AQ521" s="56"/>
      <c r="AR521" s="13">
        <f t="shared" si="213"/>
        <v>0</v>
      </c>
      <c r="AS521" s="18" t="e">
        <f t="shared" si="214"/>
        <v>#DIV/0!</v>
      </c>
      <c r="AT521" s="24" t="e">
        <f t="shared" ca="1" si="215"/>
        <v>#DIV/0!</v>
      </c>
      <c r="AU521" s="24" t="e">
        <f t="shared" si="216"/>
        <v>#VALUE!</v>
      </c>
      <c r="AV521" s="24" t="e">
        <f t="shared" si="217"/>
        <v>#VALUE!</v>
      </c>
      <c r="AW521" s="24" t="e">
        <f t="shared" si="218"/>
        <v>#DIV/0!</v>
      </c>
      <c r="AX521" s="147" t="e">
        <f t="shared" ca="1" si="219"/>
        <v>#DIV/0!</v>
      </c>
      <c r="AY521" s="117"/>
    </row>
    <row r="522" spans="1:51" x14ac:dyDescent="0.25">
      <c r="A522" s="58"/>
      <c r="B522" s="44"/>
      <c r="C522" s="44"/>
      <c r="D522" s="44"/>
      <c r="E522" s="44"/>
      <c r="F522" s="44"/>
      <c r="G522" s="129">
        <f t="shared" ca="1" si="194"/>
        <v>43617</v>
      </c>
      <c r="H522" s="51"/>
      <c r="I522" s="119"/>
      <c r="J522" s="1">
        <f t="shared" ca="1" si="204"/>
        <v>119.41956239019827</v>
      </c>
      <c r="K522" s="2" t="e">
        <f t="shared" ca="1" si="205"/>
        <v>#DIV/0!</v>
      </c>
      <c r="L522" s="117" t="e">
        <f t="shared" ca="1" si="220"/>
        <v>#DIV/0!</v>
      </c>
      <c r="M522" s="119"/>
      <c r="N522" s="16" t="str">
        <f t="shared" si="206"/>
        <v/>
      </c>
      <c r="O522" s="119"/>
      <c r="P522" s="16" t="str">
        <f t="shared" si="207"/>
        <v/>
      </c>
      <c r="Q522" s="119"/>
      <c r="R522" s="16" t="str">
        <f t="shared" si="208"/>
        <v/>
      </c>
      <c r="S522" s="119"/>
      <c r="T522" s="17" t="str">
        <f t="shared" si="195"/>
        <v/>
      </c>
      <c r="U522" s="119"/>
      <c r="V522" s="17" t="str">
        <f t="shared" si="196"/>
        <v/>
      </c>
      <c r="W522" s="125" t="e">
        <f t="shared" si="197"/>
        <v>#VALUE!</v>
      </c>
      <c r="X522" s="119"/>
      <c r="Y522" s="17" t="str">
        <f t="shared" si="198"/>
        <v/>
      </c>
      <c r="Z522" s="119"/>
      <c r="AA522" s="16" t="str">
        <f t="shared" si="199"/>
        <v/>
      </c>
      <c r="AB522" s="119"/>
      <c r="AC522" s="17" t="str">
        <f t="shared" si="209"/>
        <v/>
      </c>
      <c r="AD522" s="119"/>
      <c r="AE522" s="16" t="str">
        <f t="shared" si="200"/>
        <v/>
      </c>
      <c r="AF522" s="119"/>
      <c r="AG522" s="17" t="str">
        <f t="shared" si="201"/>
        <v/>
      </c>
      <c r="AH522" s="119"/>
      <c r="AI522" s="17" t="str">
        <f t="shared" si="210"/>
        <v/>
      </c>
      <c r="AJ522" s="119"/>
      <c r="AK522" s="17" t="str">
        <f t="shared" si="202"/>
        <v/>
      </c>
      <c r="AL522" s="18" t="e">
        <f t="shared" si="211"/>
        <v>#VALUE!</v>
      </c>
      <c r="AM522" s="23"/>
      <c r="AN522" s="19"/>
      <c r="AO522" s="21" t="e">
        <f t="shared" si="203"/>
        <v>#DIV/0!</v>
      </c>
      <c r="AP522" s="22" t="e">
        <f t="shared" si="212"/>
        <v>#DIV/0!</v>
      </c>
      <c r="AQ522" s="20"/>
      <c r="AR522" s="13">
        <f t="shared" si="213"/>
        <v>0</v>
      </c>
      <c r="AS522" s="18" t="e">
        <f t="shared" si="214"/>
        <v>#DIV/0!</v>
      </c>
      <c r="AT522" s="24" t="e">
        <f t="shared" ca="1" si="215"/>
        <v>#DIV/0!</v>
      </c>
      <c r="AU522" s="24" t="e">
        <f t="shared" si="216"/>
        <v>#VALUE!</v>
      </c>
      <c r="AV522" s="24" t="e">
        <f t="shared" si="217"/>
        <v>#VALUE!</v>
      </c>
      <c r="AW522" s="24" t="e">
        <f t="shared" si="218"/>
        <v>#DIV/0!</v>
      </c>
      <c r="AX522" s="147" t="e">
        <f t="shared" ca="1" si="219"/>
        <v>#DIV/0!</v>
      </c>
      <c r="AY522" s="117"/>
    </row>
    <row r="523" spans="1:51" x14ac:dyDescent="0.25">
      <c r="A523" s="59"/>
      <c r="B523" s="52"/>
      <c r="C523" s="52"/>
      <c r="D523" s="52"/>
      <c r="E523" s="52"/>
      <c r="F523" s="52"/>
      <c r="G523" s="129">
        <f t="shared" ca="1" si="194"/>
        <v>43617</v>
      </c>
      <c r="H523" s="74"/>
      <c r="I523" s="53"/>
      <c r="J523" s="1">
        <f t="shared" ca="1" si="204"/>
        <v>119.41956239019827</v>
      </c>
      <c r="K523" s="2" t="e">
        <f t="shared" ca="1" si="205"/>
        <v>#DIV/0!</v>
      </c>
      <c r="L523" s="117" t="e">
        <f t="shared" ca="1" si="220"/>
        <v>#DIV/0!</v>
      </c>
      <c r="M523" s="53"/>
      <c r="N523" s="16" t="str">
        <f t="shared" si="206"/>
        <v/>
      </c>
      <c r="O523" s="53"/>
      <c r="P523" s="16" t="str">
        <f t="shared" si="207"/>
        <v/>
      </c>
      <c r="Q523" s="53"/>
      <c r="R523" s="16" t="str">
        <f t="shared" si="208"/>
        <v/>
      </c>
      <c r="S523" s="53"/>
      <c r="T523" s="17" t="str">
        <f t="shared" si="195"/>
        <v/>
      </c>
      <c r="U523" s="53"/>
      <c r="V523" s="17" t="str">
        <f t="shared" si="196"/>
        <v/>
      </c>
      <c r="W523" s="125" t="e">
        <f t="shared" si="197"/>
        <v>#VALUE!</v>
      </c>
      <c r="X523" s="53"/>
      <c r="Y523" s="17" t="str">
        <f t="shared" si="198"/>
        <v/>
      </c>
      <c r="Z523" s="53"/>
      <c r="AA523" s="16" t="str">
        <f t="shared" si="199"/>
        <v/>
      </c>
      <c r="AB523" s="53"/>
      <c r="AC523" s="17" t="str">
        <f t="shared" si="209"/>
        <v/>
      </c>
      <c r="AD523" s="53"/>
      <c r="AE523" s="16" t="str">
        <f t="shared" si="200"/>
        <v/>
      </c>
      <c r="AF523" s="53"/>
      <c r="AG523" s="17" t="str">
        <f t="shared" si="201"/>
        <v/>
      </c>
      <c r="AH523" s="53"/>
      <c r="AI523" s="17" t="str">
        <f t="shared" si="210"/>
        <v/>
      </c>
      <c r="AJ523" s="53"/>
      <c r="AK523" s="17" t="str">
        <f t="shared" si="202"/>
        <v/>
      </c>
      <c r="AL523" s="18" t="e">
        <f t="shared" si="211"/>
        <v>#VALUE!</v>
      </c>
      <c r="AM523" s="54"/>
      <c r="AN523" s="55"/>
      <c r="AO523" s="21" t="e">
        <f t="shared" si="203"/>
        <v>#DIV/0!</v>
      </c>
      <c r="AP523" s="22" t="e">
        <f t="shared" si="212"/>
        <v>#DIV/0!</v>
      </c>
      <c r="AQ523" s="56"/>
      <c r="AR523" s="13">
        <f t="shared" si="213"/>
        <v>0</v>
      </c>
      <c r="AS523" s="18" t="e">
        <f t="shared" si="214"/>
        <v>#DIV/0!</v>
      </c>
      <c r="AT523" s="24" t="e">
        <f t="shared" ca="1" si="215"/>
        <v>#DIV/0!</v>
      </c>
      <c r="AU523" s="24" t="e">
        <f t="shared" si="216"/>
        <v>#VALUE!</v>
      </c>
      <c r="AV523" s="24" t="e">
        <f t="shared" si="217"/>
        <v>#VALUE!</v>
      </c>
      <c r="AW523" s="24" t="e">
        <f t="shared" si="218"/>
        <v>#DIV/0!</v>
      </c>
      <c r="AX523" s="147" t="e">
        <f t="shared" ca="1" si="219"/>
        <v>#DIV/0!</v>
      </c>
      <c r="AY523" s="117"/>
    </row>
    <row r="524" spans="1:51" x14ac:dyDescent="0.25">
      <c r="A524" s="58"/>
      <c r="B524" s="44"/>
      <c r="C524" s="44"/>
      <c r="D524" s="44"/>
      <c r="E524" s="44"/>
      <c r="F524" s="44"/>
      <c r="G524" s="129">
        <f t="shared" ca="1" si="194"/>
        <v>43617</v>
      </c>
      <c r="H524" s="51"/>
      <c r="I524" s="119"/>
      <c r="J524" s="1">
        <f t="shared" ca="1" si="204"/>
        <v>119.41956239019827</v>
      </c>
      <c r="K524" s="2" t="e">
        <f t="shared" ca="1" si="205"/>
        <v>#DIV/0!</v>
      </c>
      <c r="L524" s="117" t="e">
        <f t="shared" ca="1" si="220"/>
        <v>#DIV/0!</v>
      </c>
      <c r="M524" s="119"/>
      <c r="N524" s="16" t="str">
        <f t="shared" si="206"/>
        <v/>
      </c>
      <c r="O524" s="119"/>
      <c r="P524" s="16" t="str">
        <f t="shared" si="207"/>
        <v/>
      </c>
      <c r="Q524" s="119"/>
      <c r="R524" s="16" t="str">
        <f t="shared" si="208"/>
        <v/>
      </c>
      <c r="S524" s="119"/>
      <c r="T524" s="17" t="str">
        <f t="shared" si="195"/>
        <v/>
      </c>
      <c r="U524" s="119"/>
      <c r="V524" s="17" t="str">
        <f t="shared" si="196"/>
        <v/>
      </c>
      <c r="W524" s="125" t="e">
        <f t="shared" si="197"/>
        <v>#VALUE!</v>
      </c>
      <c r="X524" s="119"/>
      <c r="Y524" s="17" t="str">
        <f t="shared" si="198"/>
        <v/>
      </c>
      <c r="Z524" s="119"/>
      <c r="AA524" s="16" t="str">
        <f t="shared" si="199"/>
        <v/>
      </c>
      <c r="AB524" s="119"/>
      <c r="AC524" s="17" t="str">
        <f t="shared" si="209"/>
        <v/>
      </c>
      <c r="AD524" s="119"/>
      <c r="AE524" s="16" t="str">
        <f t="shared" si="200"/>
        <v/>
      </c>
      <c r="AF524" s="119"/>
      <c r="AG524" s="17" t="str">
        <f t="shared" si="201"/>
        <v/>
      </c>
      <c r="AH524" s="119"/>
      <c r="AI524" s="17" t="str">
        <f t="shared" si="210"/>
        <v/>
      </c>
      <c r="AJ524" s="119"/>
      <c r="AK524" s="17" t="str">
        <f t="shared" si="202"/>
        <v/>
      </c>
      <c r="AL524" s="18" t="e">
        <f t="shared" si="211"/>
        <v>#VALUE!</v>
      </c>
      <c r="AM524" s="23"/>
      <c r="AN524" s="19"/>
      <c r="AO524" s="21" t="e">
        <f t="shared" si="203"/>
        <v>#DIV/0!</v>
      </c>
      <c r="AP524" s="22" t="e">
        <f t="shared" si="212"/>
        <v>#DIV/0!</v>
      </c>
      <c r="AQ524" s="20"/>
      <c r="AR524" s="13">
        <f t="shared" si="213"/>
        <v>0</v>
      </c>
      <c r="AS524" s="18" t="e">
        <f t="shared" si="214"/>
        <v>#DIV/0!</v>
      </c>
      <c r="AT524" s="24" t="e">
        <f t="shared" ca="1" si="215"/>
        <v>#DIV/0!</v>
      </c>
      <c r="AU524" s="24" t="e">
        <f t="shared" si="216"/>
        <v>#VALUE!</v>
      </c>
      <c r="AV524" s="24" t="e">
        <f t="shared" si="217"/>
        <v>#VALUE!</v>
      </c>
      <c r="AW524" s="24" t="e">
        <f t="shared" si="218"/>
        <v>#DIV/0!</v>
      </c>
      <c r="AX524" s="147" t="e">
        <f t="shared" ca="1" si="219"/>
        <v>#DIV/0!</v>
      </c>
      <c r="AY524" s="117"/>
    </row>
    <row r="525" spans="1:51" x14ac:dyDescent="0.25">
      <c r="A525" s="59"/>
      <c r="B525" s="52"/>
      <c r="C525" s="52"/>
      <c r="D525" s="52"/>
      <c r="E525" s="52"/>
      <c r="F525" s="52"/>
      <c r="G525" s="129">
        <f t="shared" ca="1" si="194"/>
        <v>43617</v>
      </c>
      <c r="H525" s="74"/>
      <c r="I525" s="53"/>
      <c r="J525" s="1">
        <f t="shared" ca="1" si="204"/>
        <v>119.41956239019827</v>
      </c>
      <c r="K525" s="2" t="e">
        <f t="shared" ca="1" si="205"/>
        <v>#DIV/0!</v>
      </c>
      <c r="L525" s="117" t="e">
        <f t="shared" ca="1" si="220"/>
        <v>#DIV/0!</v>
      </c>
      <c r="M525" s="53"/>
      <c r="N525" s="16" t="str">
        <f t="shared" si="206"/>
        <v/>
      </c>
      <c r="O525" s="53"/>
      <c r="P525" s="16" t="str">
        <f t="shared" si="207"/>
        <v/>
      </c>
      <c r="Q525" s="53"/>
      <c r="R525" s="16" t="str">
        <f t="shared" si="208"/>
        <v/>
      </c>
      <c r="S525" s="53"/>
      <c r="T525" s="17" t="str">
        <f t="shared" si="195"/>
        <v/>
      </c>
      <c r="U525" s="53"/>
      <c r="V525" s="17" t="str">
        <f t="shared" si="196"/>
        <v/>
      </c>
      <c r="W525" s="125" t="e">
        <f t="shared" si="197"/>
        <v>#VALUE!</v>
      </c>
      <c r="X525" s="53"/>
      <c r="Y525" s="17" t="str">
        <f t="shared" si="198"/>
        <v/>
      </c>
      <c r="Z525" s="53"/>
      <c r="AA525" s="16" t="str">
        <f t="shared" si="199"/>
        <v/>
      </c>
      <c r="AB525" s="53"/>
      <c r="AC525" s="17" t="str">
        <f t="shared" si="209"/>
        <v/>
      </c>
      <c r="AD525" s="53"/>
      <c r="AE525" s="16" t="str">
        <f t="shared" si="200"/>
        <v/>
      </c>
      <c r="AF525" s="53"/>
      <c r="AG525" s="17" t="str">
        <f t="shared" si="201"/>
        <v/>
      </c>
      <c r="AH525" s="53"/>
      <c r="AI525" s="17" t="str">
        <f t="shared" si="210"/>
        <v/>
      </c>
      <c r="AJ525" s="53"/>
      <c r="AK525" s="17" t="str">
        <f t="shared" si="202"/>
        <v/>
      </c>
      <c r="AL525" s="18" t="e">
        <f t="shared" si="211"/>
        <v>#VALUE!</v>
      </c>
      <c r="AM525" s="54"/>
      <c r="AN525" s="55"/>
      <c r="AO525" s="21" t="e">
        <f t="shared" si="203"/>
        <v>#DIV/0!</v>
      </c>
      <c r="AP525" s="22" t="e">
        <f t="shared" si="212"/>
        <v>#DIV/0!</v>
      </c>
      <c r="AQ525" s="56"/>
      <c r="AR525" s="13">
        <f t="shared" si="213"/>
        <v>0</v>
      </c>
      <c r="AS525" s="18" t="e">
        <f t="shared" si="214"/>
        <v>#DIV/0!</v>
      </c>
      <c r="AT525" s="24" t="e">
        <f t="shared" ca="1" si="215"/>
        <v>#DIV/0!</v>
      </c>
      <c r="AU525" s="24" t="e">
        <f t="shared" si="216"/>
        <v>#VALUE!</v>
      </c>
      <c r="AV525" s="24" t="e">
        <f t="shared" si="217"/>
        <v>#VALUE!</v>
      </c>
      <c r="AW525" s="24" t="e">
        <f t="shared" si="218"/>
        <v>#DIV/0!</v>
      </c>
      <c r="AX525" s="147" t="e">
        <f t="shared" ca="1" si="219"/>
        <v>#DIV/0!</v>
      </c>
      <c r="AY525" s="117"/>
    </row>
    <row r="526" spans="1:51" x14ac:dyDescent="0.25">
      <c r="A526" s="58"/>
      <c r="B526" s="44"/>
      <c r="C526" s="44"/>
      <c r="D526" s="44"/>
      <c r="E526" s="44"/>
      <c r="F526" s="44"/>
      <c r="G526" s="129">
        <f t="shared" ca="1" si="194"/>
        <v>43617</v>
      </c>
      <c r="H526" s="51"/>
      <c r="I526" s="119"/>
      <c r="J526" s="1">
        <f t="shared" ca="1" si="204"/>
        <v>119.41956239019827</v>
      </c>
      <c r="K526" s="2" t="e">
        <f t="shared" ca="1" si="205"/>
        <v>#DIV/0!</v>
      </c>
      <c r="L526" s="117" t="e">
        <f t="shared" ca="1" si="220"/>
        <v>#DIV/0!</v>
      </c>
      <c r="M526" s="119"/>
      <c r="N526" s="16" t="str">
        <f t="shared" si="206"/>
        <v/>
      </c>
      <c r="O526" s="119"/>
      <c r="P526" s="16" t="str">
        <f t="shared" si="207"/>
        <v/>
      </c>
      <c r="Q526" s="119"/>
      <c r="R526" s="16" t="str">
        <f t="shared" si="208"/>
        <v/>
      </c>
      <c r="S526" s="119"/>
      <c r="T526" s="17" t="str">
        <f t="shared" si="195"/>
        <v/>
      </c>
      <c r="U526" s="119"/>
      <c r="V526" s="17" t="str">
        <f t="shared" si="196"/>
        <v/>
      </c>
      <c r="W526" s="125" t="e">
        <f t="shared" si="197"/>
        <v>#VALUE!</v>
      </c>
      <c r="X526" s="119"/>
      <c r="Y526" s="17" t="str">
        <f t="shared" si="198"/>
        <v/>
      </c>
      <c r="Z526" s="119"/>
      <c r="AA526" s="16" t="str">
        <f t="shared" si="199"/>
        <v/>
      </c>
      <c r="AB526" s="119"/>
      <c r="AC526" s="17" t="str">
        <f t="shared" si="209"/>
        <v/>
      </c>
      <c r="AD526" s="119"/>
      <c r="AE526" s="16" t="str">
        <f t="shared" si="200"/>
        <v/>
      </c>
      <c r="AF526" s="119"/>
      <c r="AG526" s="17" t="str">
        <f t="shared" si="201"/>
        <v/>
      </c>
      <c r="AH526" s="119"/>
      <c r="AI526" s="17" t="str">
        <f t="shared" si="210"/>
        <v/>
      </c>
      <c r="AJ526" s="119"/>
      <c r="AK526" s="17" t="str">
        <f t="shared" si="202"/>
        <v/>
      </c>
      <c r="AL526" s="18" t="e">
        <f t="shared" si="211"/>
        <v>#VALUE!</v>
      </c>
      <c r="AM526" s="23"/>
      <c r="AN526" s="19"/>
      <c r="AO526" s="21" t="e">
        <f t="shared" si="203"/>
        <v>#DIV/0!</v>
      </c>
      <c r="AP526" s="22" t="e">
        <f t="shared" si="212"/>
        <v>#DIV/0!</v>
      </c>
      <c r="AQ526" s="20"/>
      <c r="AR526" s="13">
        <f t="shared" si="213"/>
        <v>0</v>
      </c>
      <c r="AS526" s="18" t="e">
        <f t="shared" si="214"/>
        <v>#DIV/0!</v>
      </c>
      <c r="AT526" s="24" t="e">
        <f t="shared" ca="1" si="215"/>
        <v>#DIV/0!</v>
      </c>
      <c r="AU526" s="24" t="e">
        <f t="shared" si="216"/>
        <v>#VALUE!</v>
      </c>
      <c r="AV526" s="24" t="e">
        <f t="shared" si="217"/>
        <v>#VALUE!</v>
      </c>
      <c r="AW526" s="24" t="e">
        <f t="shared" si="218"/>
        <v>#DIV/0!</v>
      </c>
      <c r="AX526" s="147" t="e">
        <f t="shared" ca="1" si="219"/>
        <v>#DIV/0!</v>
      </c>
      <c r="AY526" s="117"/>
    </row>
    <row r="527" spans="1:51" x14ac:dyDescent="0.25">
      <c r="A527" s="59"/>
      <c r="B527" s="52"/>
      <c r="C527" s="52"/>
      <c r="D527" s="52"/>
      <c r="E527" s="52"/>
      <c r="F527" s="52"/>
      <c r="G527" s="129">
        <f t="shared" ca="1" si="194"/>
        <v>43617</v>
      </c>
      <c r="H527" s="74"/>
      <c r="I527" s="53"/>
      <c r="J527" s="1">
        <f t="shared" ca="1" si="204"/>
        <v>119.41956239019827</v>
      </c>
      <c r="K527" s="2" t="e">
        <f t="shared" ca="1" si="205"/>
        <v>#DIV/0!</v>
      </c>
      <c r="L527" s="117" t="e">
        <f t="shared" ca="1" si="220"/>
        <v>#DIV/0!</v>
      </c>
      <c r="M527" s="53"/>
      <c r="N527" s="16" t="str">
        <f t="shared" si="206"/>
        <v/>
      </c>
      <c r="O527" s="53"/>
      <c r="P527" s="16" t="str">
        <f t="shared" si="207"/>
        <v/>
      </c>
      <c r="Q527" s="53"/>
      <c r="R527" s="16" t="str">
        <f t="shared" si="208"/>
        <v/>
      </c>
      <c r="S527" s="53"/>
      <c r="T527" s="17" t="str">
        <f t="shared" si="195"/>
        <v/>
      </c>
      <c r="U527" s="53"/>
      <c r="V527" s="17" t="str">
        <f t="shared" si="196"/>
        <v/>
      </c>
      <c r="W527" s="125" t="e">
        <f t="shared" si="197"/>
        <v>#VALUE!</v>
      </c>
      <c r="X527" s="53"/>
      <c r="Y527" s="17" t="str">
        <f t="shared" si="198"/>
        <v/>
      </c>
      <c r="Z527" s="53"/>
      <c r="AA527" s="16" t="str">
        <f t="shared" si="199"/>
        <v/>
      </c>
      <c r="AB527" s="53"/>
      <c r="AC527" s="17" t="str">
        <f t="shared" si="209"/>
        <v/>
      </c>
      <c r="AD527" s="53"/>
      <c r="AE527" s="16" t="str">
        <f t="shared" si="200"/>
        <v/>
      </c>
      <c r="AF527" s="53"/>
      <c r="AG527" s="17" t="str">
        <f t="shared" si="201"/>
        <v/>
      </c>
      <c r="AH527" s="53"/>
      <c r="AI527" s="17" t="str">
        <f t="shared" si="210"/>
        <v/>
      </c>
      <c r="AJ527" s="53"/>
      <c r="AK527" s="17" t="str">
        <f t="shared" si="202"/>
        <v/>
      </c>
      <c r="AL527" s="18" t="e">
        <f t="shared" si="211"/>
        <v>#VALUE!</v>
      </c>
      <c r="AM527" s="54"/>
      <c r="AN527" s="55"/>
      <c r="AO527" s="21" t="e">
        <f t="shared" si="203"/>
        <v>#DIV/0!</v>
      </c>
      <c r="AP527" s="22" t="e">
        <f t="shared" si="212"/>
        <v>#DIV/0!</v>
      </c>
      <c r="AQ527" s="56"/>
      <c r="AR527" s="13">
        <f t="shared" si="213"/>
        <v>0</v>
      </c>
      <c r="AS527" s="18" t="e">
        <f t="shared" si="214"/>
        <v>#DIV/0!</v>
      </c>
      <c r="AT527" s="24" t="e">
        <f t="shared" ca="1" si="215"/>
        <v>#DIV/0!</v>
      </c>
      <c r="AU527" s="24" t="e">
        <f t="shared" si="216"/>
        <v>#VALUE!</v>
      </c>
      <c r="AV527" s="24" t="e">
        <f t="shared" si="217"/>
        <v>#VALUE!</v>
      </c>
      <c r="AW527" s="24" t="e">
        <f t="shared" si="218"/>
        <v>#DIV/0!</v>
      </c>
      <c r="AX527" s="147" t="e">
        <f t="shared" ca="1" si="219"/>
        <v>#DIV/0!</v>
      </c>
      <c r="AY527" s="117"/>
    </row>
    <row r="528" spans="1:51" x14ac:dyDescent="0.25">
      <c r="A528" s="58"/>
      <c r="B528" s="44"/>
      <c r="C528" s="44"/>
      <c r="D528" s="44"/>
      <c r="E528" s="44"/>
      <c r="F528" s="44"/>
      <c r="G528" s="129">
        <f t="shared" ref="G528:G591" ca="1" si="221">TODAY()</f>
        <v>43617</v>
      </c>
      <c r="H528" s="51"/>
      <c r="I528" s="119"/>
      <c r="J528" s="1">
        <f t="shared" ca="1" si="204"/>
        <v>119.41956239019827</v>
      </c>
      <c r="K528" s="2" t="e">
        <f t="shared" ca="1" si="205"/>
        <v>#DIV/0!</v>
      </c>
      <c r="L528" s="117" t="e">
        <f t="shared" ca="1" si="220"/>
        <v>#DIV/0!</v>
      </c>
      <c r="M528" s="119"/>
      <c r="N528" s="16" t="str">
        <f t="shared" si="206"/>
        <v/>
      </c>
      <c r="O528" s="119"/>
      <c r="P528" s="16" t="str">
        <f t="shared" si="207"/>
        <v/>
      </c>
      <c r="Q528" s="119"/>
      <c r="R528" s="16" t="str">
        <f t="shared" si="208"/>
        <v/>
      </c>
      <c r="S528" s="119"/>
      <c r="T528" s="17" t="str">
        <f t="shared" ref="T528:T591" si="222">IF(S528="ALTO",$W$8,IF(S528="BAJO",$W$10,IF(S528="MEDIO",$W$9,"")))</f>
        <v/>
      </c>
      <c r="U528" s="119"/>
      <c r="V528" s="17" t="str">
        <f t="shared" ref="V528:V591" si="223">IF(U528="SI",$U$8,IF(U528="NO",$U$9,IF(U528="N/A",$U$10,"")))</f>
        <v/>
      </c>
      <c r="W528" s="125" t="e">
        <f t="shared" ref="W528:W591" si="224">(N528+P528+R528+T528+V528)/5</f>
        <v>#VALUE!</v>
      </c>
      <c r="X528" s="119"/>
      <c r="Y528" s="17" t="str">
        <f t="shared" ref="Y528:Y591" si="225">IF(X528="BUENO",$W$10,IF(X528="REGULAR",$W$9,IF(X528="MALO",$W$8,"")))</f>
        <v/>
      </c>
      <c r="Z528" s="119"/>
      <c r="AA528" s="16" t="str">
        <f t="shared" ref="AA528:AA591" si="226">IF(Z528="SI",$U$8,IF(Z528="NO",$U$9,""))</f>
        <v/>
      </c>
      <c r="AB528" s="119"/>
      <c r="AC528" s="17" t="str">
        <f t="shared" si="209"/>
        <v/>
      </c>
      <c r="AD528" s="119"/>
      <c r="AE528" s="16" t="str">
        <f t="shared" ref="AE528:AE591" si="227">IF(AD528="SI",$U$8,IF(AD528="NO",$U$9,""))</f>
        <v/>
      </c>
      <c r="AF528" s="119"/>
      <c r="AG528" s="17" t="str">
        <f t="shared" ref="AG528:AG591" si="228">IF(AF528="ASISTENCIAL TIPO 1",$AA$7,IF(AF528="ASISTENCIAL TIPO 2",$AA$8,IF(AF528="STAND BY",$AA$10,IF(AF528="ADMINISTRATIVO",$AA$9,""))))</f>
        <v/>
      </c>
      <c r="AH528" s="119"/>
      <c r="AI528" s="17" t="str">
        <f t="shared" si="210"/>
        <v/>
      </c>
      <c r="AJ528" s="119"/>
      <c r="AK528" s="17" t="str">
        <f t="shared" ref="AK528:AK591" si="229">IF(AJ528="SI",$AI$8,IF(AJ528="NO",$AI$7,""))</f>
        <v/>
      </c>
      <c r="AL528" s="18" t="e">
        <f t="shared" si="211"/>
        <v>#VALUE!</v>
      </c>
      <c r="AM528" s="23"/>
      <c r="AN528" s="19"/>
      <c r="AO528" s="21" t="e">
        <f t="shared" ref="AO528:AO591" si="230">+AN528/AM528</f>
        <v>#DIV/0!</v>
      </c>
      <c r="AP528" s="22" t="e">
        <f t="shared" si="212"/>
        <v>#DIV/0!</v>
      </c>
      <c r="AQ528" s="20"/>
      <c r="AR528" s="13">
        <f t="shared" si="213"/>
        <v>0</v>
      </c>
      <c r="AS528" s="18" t="e">
        <f t="shared" si="214"/>
        <v>#DIV/0!</v>
      </c>
      <c r="AT528" s="24" t="e">
        <f t="shared" ca="1" si="215"/>
        <v>#DIV/0!</v>
      </c>
      <c r="AU528" s="24" t="e">
        <f t="shared" si="216"/>
        <v>#VALUE!</v>
      </c>
      <c r="AV528" s="24" t="e">
        <f t="shared" si="217"/>
        <v>#VALUE!</v>
      </c>
      <c r="AW528" s="24" t="e">
        <f t="shared" si="218"/>
        <v>#DIV/0!</v>
      </c>
      <c r="AX528" s="147" t="e">
        <f t="shared" ca="1" si="219"/>
        <v>#DIV/0!</v>
      </c>
      <c r="AY528" s="117"/>
    </row>
    <row r="529" spans="1:51" x14ac:dyDescent="0.25">
      <c r="A529" s="59"/>
      <c r="B529" s="52"/>
      <c r="C529" s="52"/>
      <c r="D529" s="52"/>
      <c r="E529" s="52"/>
      <c r="F529" s="52"/>
      <c r="G529" s="129">
        <f t="shared" ca="1" si="221"/>
        <v>43617</v>
      </c>
      <c r="H529" s="74"/>
      <c r="I529" s="53"/>
      <c r="J529" s="1">
        <f t="shared" ca="1" si="204"/>
        <v>119.41956239019827</v>
      </c>
      <c r="K529" s="2" t="e">
        <f t="shared" ca="1" si="205"/>
        <v>#DIV/0!</v>
      </c>
      <c r="L529" s="117" t="e">
        <f t="shared" ca="1" si="220"/>
        <v>#DIV/0!</v>
      </c>
      <c r="M529" s="53"/>
      <c r="N529" s="16" t="str">
        <f t="shared" si="206"/>
        <v/>
      </c>
      <c r="O529" s="53"/>
      <c r="P529" s="16" t="str">
        <f t="shared" si="207"/>
        <v/>
      </c>
      <c r="Q529" s="53"/>
      <c r="R529" s="16" t="str">
        <f t="shared" si="208"/>
        <v/>
      </c>
      <c r="S529" s="53"/>
      <c r="T529" s="17" t="str">
        <f t="shared" si="222"/>
        <v/>
      </c>
      <c r="U529" s="53"/>
      <c r="V529" s="17" t="str">
        <f t="shared" si="223"/>
        <v/>
      </c>
      <c r="W529" s="125" t="e">
        <f t="shared" si="224"/>
        <v>#VALUE!</v>
      </c>
      <c r="X529" s="53"/>
      <c r="Y529" s="17" t="str">
        <f t="shared" si="225"/>
        <v/>
      </c>
      <c r="Z529" s="53"/>
      <c r="AA529" s="16" t="str">
        <f t="shared" si="226"/>
        <v/>
      </c>
      <c r="AB529" s="53"/>
      <c r="AC529" s="17" t="str">
        <f t="shared" si="209"/>
        <v/>
      </c>
      <c r="AD529" s="53"/>
      <c r="AE529" s="16" t="str">
        <f t="shared" si="227"/>
        <v/>
      </c>
      <c r="AF529" s="53"/>
      <c r="AG529" s="17" t="str">
        <f t="shared" si="228"/>
        <v/>
      </c>
      <c r="AH529" s="53"/>
      <c r="AI529" s="17" t="str">
        <f t="shared" si="210"/>
        <v/>
      </c>
      <c r="AJ529" s="53"/>
      <c r="AK529" s="17" t="str">
        <f t="shared" si="229"/>
        <v/>
      </c>
      <c r="AL529" s="18" t="e">
        <f t="shared" si="211"/>
        <v>#VALUE!</v>
      </c>
      <c r="AM529" s="54"/>
      <c r="AN529" s="55"/>
      <c r="AO529" s="21" t="e">
        <f t="shared" si="230"/>
        <v>#DIV/0!</v>
      </c>
      <c r="AP529" s="22" t="e">
        <f t="shared" si="212"/>
        <v>#DIV/0!</v>
      </c>
      <c r="AQ529" s="56"/>
      <c r="AR529" s="13">
        <f t="shared" si="213"/>
        <v>0</v>
      </c>
      <c r="AS529" s="18" t="e">
        <f t="shared" si="214"/>
        <v>#DIV/0!</v>
      </c>
      <c r="AT529" s="24" t="e">
        <f t="shared" ca="1" si="215"/>
        <v>#DIV/0!</v>
      </c>
      <c r="AU529" s="24" t="e">
        <f t="shared" si="216"/>
        <v>#VALUE!</v>
      </c>
      <c r="AV529" s="24" t="e">
        <f t="shared" si="217"/>
        <v>#VALUE!</v>
      </c>
      <c r="AW529" s="24" t="e">
        <f t="shared" si="218"/>
        <v>#DIV/0!</v>
      </c>
      <c r="AX529" s="147" t="e">
        <f t="shared" ca="1" si="219"/>
        <v>#DIV/0!</v>
      </c>
      <c r="AY529" s="117"/>
    </row>
    <row r="530" spans="1:51" x14ac:dyDescent="0.25">
      <c r="A530" s="58"/>
      <c r="B530" s="44"/>
      <c r="C530" s="44"/>
      <c r="D530" s="44"/>
      <c r="E530" s="44"/>
      <c r="F530" s="44"/>
      <c r="G530" s="129">
        <f t="shared" ca="1" si="221"/>
        <v>43617</v>
      </c>
      <c r="H530" s="51"/>
      <c r="I530" s="119"/>
      <c r="J530" s="1">
        <f t="shared" ref="J530:J593" ca="1" si="231">YEARFRAC(G530,H530,1)</f>
        <v>119.41956239019827</v>
      </c>
      <c r="K530" s="2" t="e">
        <f t="shared" ref="K530:K593" ca="1" si="232">J530*100/I530</f>
        <v>#DIV/0!</v>
      </c>
      <c r="L530" s="117" t="e">
        <f t="shared" ca="1" si="220"/>
        <v>#DIV/0!</v>
      </c>
      <c r="M530" s="119"/>
      <c r="N530" s="16" t="str">
        <f t="shared" ref="N530:N593" si="233">IF(M530="SI",$U$8,IF(M530="NO",$U$9,""))</f>
        <v/>
      </c>
      <c r="O530" s="119"/>
      <c r="P530" s="16" t="str">
        <f t="shared" ref="P530:P593" si="234">IF(O530="SI",$U$8,IF(O530="NO",$U$9,""))</f>
        <v/>
      </c>
      <c r="Q530" s="119"/>
      <c r="R530" s="16" t="str">
        <f t="shared" ref="R530:R593" si="235">IF(Q530="SI",$U$9,IF(Q530="NO",$U$8,""))</f>
        <v/>
      </c>
      <c r="S530" s="119"/>
      <c r="T530" s="17" t="str">
        <f t="shared" si="222"/>
        <v/>
      </c>
      <c r="U530" s="119"/>
      <c r="V530" s="17" t="str">
        <f t="shared" si="223"/>
        <v/>
      </c>
      <c r="W530" s="125" t="e">
        <f t="shared" si="224"/>
        <v>#VALUE!</v>
      </c>
      <c r="X530" s="119"/>
      <c r="Y530" s="17" t="str">
        <f t="shared" si="225"/>
        <v/>
      </c>
      <c r="Z530" s="119"/>
      <c r="AA530" s="16" t="str">
        <f t="shared" si="226"/>
        <v/>
      </c>
      <c r="AB530" s="119"/>
      <c r="AC530" s="17" t="str">
        <f t="shared" ref="AC530:AC593" si="236">IF(AB530="CARGA ESTABLE",$AE$8,IF(AB530="BAJA CARGA",$AE$7,IF(AB530="SOBRE CARGA",$AE$9,"")))</f>
        <v/>
      </c>
      <c r="AD530" s="119"/>
      <c r="AE530" s="16" t="str">
        <f t="shared" si="227"/>
        <v/>
      </c>
      <c r="AF530" s="119"/>
      <c r="AG530" s="17" t="str">
        <f t="shared" si="228"/>
        <v/>
      </c>
      <c r="AH530" s="119"/>
      <c r="AI530" s="17" t="str">
        <f t="shared" ref="AI530:AI593" si="237">IF(AH530="SI",$AI$7,IF(AH530="NO",$AI$8,""))</f>
        <v/>
      </c>
      <c r="AJ530" s="119"/>
      <c r="AK530" s="17" t="str">
        <f t="shared" si="229"/>
        <v/>
      </c>
      <c r="AL530" s="18" t="e">
        <f t="shared" ref="AL530:AL593" si="238">(Y530+AA530+AC530+AE530+AG530+AI530+AK530)/7</f>
        <v>#VALUE!</v>
      </c>
      <c r="AM530" s="23"/>
      <c r="AN530" s="19"/>
      <c r="AO530" s="21" t="e">
        <f t="shared" si="230"/>
        <v>#DIV/0!</v>
      </c>
      <c r="AP530" s="22" t="e">
        <f t="shared" ref="AP530:AP593" si="239">IF(AND(AO530&gt;=$AN$8),$AO$8,IF(AND(AO530&lt;$AN$8),$AO$9,0))</f>
        <v>#DIV/0!</v>
      </c>
      <c r="AQ530" s="20"/>
      <c r="AR530" s="13">
        <f t="shared" ref="AR530:AR593" si="240">IF(AND(AQ530&lt;AM530),$AO$9,IF(AND(AQ530&gt;AM530),$AO$8,0))</f>
        <v>0</v>
      </c>
      <c r="AS530" s="18" t="e">
        <f t="shared" ref="AS530:AS593" si="241">(AP530+AR530)/2</f>
        <v>#DIV/0!</v>
      </c>
      <c r="AT530" s="24" t="e">
        <f t="shared" ref="AT530:AT593" ca="1" si="242">L530</f>
        <v>#DIV/0!</v>
      </c>
      <c r="AU530" s="24" t="e">
        <f t="shared" ref="AU530:AU593" si="243">W530</f>
        <v>#VALUE!</v>
      </c>
      <c r="AV530" s="24" t="e">
        <f t="shared" ref="AV530:AV593" si="244">AL530</f>
        <v>#VALUE!</v>
      </c>
      <c r="AW530" s="24" t="e">
        <f t="shared" ref="AW530:AW593" si="245">AS530</f>
        <v>#DIV/0!</v>
      </c>
      <c r="AX530" s="147" t="e">
        <f t="shared" ref="AX530:AX593" ca="1" si="246">((AT530*0.1)+(AU530*0.3)+(AV530*0.3)+(AW530*0.3))</f>
        <v>#DIV/0!</v>
      </c>
      <c r="AY530" s="117"/>
    </row>
    <row r="531" spans="1:51" x14ac:dyDescent="0.25">
      <c r="A531" s="59"/>
      <c r="B531" s="52"/>
      <c r="C531" s="52"/>
      <c r="D531" s="52"/>
      <c r="E531" s="52"/>
      <c r="F531" s="52"/>
      <c r="G531" s="129">
        <f t="shared" ca="1" si="221"/>
        <v>43617</v>
      </c>
      <c r="H531" s="74"/>
      <c r="I531" s="53"/>
      <c r="J531" s="1">
        <f t="shared" ca="1" si="231"/>
        <v>119.41956239019827</v>
      </c>
      <c r="K531" s="2" t="e">
        <f t="shared" ca="1" si="232"/>
        <v>#DIV/0!</v>
      </c>
      <c r="L531" s="117" t="e">
        <f t="shared" ref="L531:L594" ca="1" si="247">IF(AND(K531&lt;=$P$6),$R$6,IF(AND(K531&gt;$P$6,K531&lt;$P$7),$R$7,IF(AND(K531&gt;=$P$7,K531&lt;$P$8),$R$8,IF(AND(K531&gt;=$P$9),$R$9,0))))</f>
        <v>#DIV/0!</v>
      </c>
      <c r="M531" s="53"/>
      <c r="N531" s="16" t="str">
        <f t="shared" si="233"/>
        <v/>
      </c>
      <c r="O531" s="53"/>
      <c r="P531" s="16" t="str">
        <f t="shared" si="234"/>
        <v/>
      </c>
      <c r="Q531" s="53"/>
      <c r="R531" s="16" t="str">
        <f t="shared" si="235"/>
        <v/>
      </c>
      <c r="S531" s="53"/>
      <c r="T531" s="17" t="str">
        <f t="shared" si="222"/>
        <v/>
      </c>
      <c r="U531" s="53"/>
      <c r="V531" s="17" t="str">
        <f t="shared" si="223"/>
        <v/>
      </c>
      <c r="W531" s="125" t="e">
        <f t="shared" si="224"/>
        <v>#VALUE!</v>
      </c>
      <c r="X531" s="53"/>
      <c r="Y531" s="17" t="str">
        <f t="shared" si="225"/>
        <v/>
      </c>
      <c r="Z531" s="53"/>
      <c r="AA531" s="16" t="str">
        <f t="shared" si="226"/>
        <v/>
      </c>
      <c r="AB531" s="53"/>
      <c r="AC531" s="17" t="str">
        <f t="shared" si="236"/>
        <v/>
      </c>
      <c r="AD531" s="53"/>
      <c r="AE531" s="16" t="str">
        <f t="shared" si="227"/>
        <v/>
      </c>
      <c r="AF531" s="53"/>
      <c r="AG531" s="17" t="str">
        <f t="shared" si="228"/>
        <v/>
      </c>
      <c r="AH531" s="53"/>
      <c r="AI531" s="17" t="str">
        <f t="shared" si="237"/>
        <v/>
      </c>
      <c r="AJ531" s="53"/>
      <c r="AK531" s="17" t="str">
        <f t="shared" si="229"/>
        <v/>
      </c>
      <c r="AL531" s="18" t="e">
        <f t="shared" si="238"/>
        <v>#VALUE!</v>
      </c>
      <c r="AM531" s="54"/>
      <c r="AN531" s="55"/>
      <c r="AO531" s="21" t="e">
        <f t="shared" si="230"/>
        <v>#DIV/0!</v>
      </c>
      <c r="AP531" s="22" t="e">
        <f t="shared" si="239"/>
        <v>#DIV/0!</v>
      </c>
      <c r="AQ531" s="56"/>
      <c r="AR531" s="13">
        <f t="shared" si="240"/>
        <v>0</v>
      </c>
      <c r="AS531" s="18" t="e">
        <f t="shared" si="241"/>
        <v>#DIV/0!</v>
      </c>
      <c r="AT531" s="24" t="e">
        <f t="shared" ca="1" si="242"/>
        <v>#DIV/0!</v>
      </c>
      <c r="AU531" s="24" t="e">
        <f t="shared" si="243"/>
        <v>#VALUE!</v>
      </c>
      <c r="AV531" s="24" t="e">
        <f t="shared" si="244"/>
        <v>#VALUE!</v>
      </c>
      <c r="AW531" s="24" t="e">
        <f t="shared" si="245"/>
        <v>#DIV/0!</v>
      </c>
      <c r="AX531" s="147" t="e">
        <f t="shared" ca="1" si="246"/>
        <v>#DIV/0!</v>
      </c>
      <c r="AY531" s="117"/>
    </row>
    <row r="532" spans="1:51" x14ac:dyDescent="0.25">
      <c r="A532" s="58"/>
      <c r="B532" s="44"/>
      <c r="C532" s="44"/>
      <c r="D532" s="44"/>
      <c r="E532" s="44"/>
      <c r="F532" s="44"/>
      <c r="G532" s="129">
        <f t="shared" ca="1" si="221"/>
        <v>43617</v>
      </c>
      <c r="H532" s="51"/>
      <c r="I532" s="119"/>
      <c r="J532" s="1">
        <f t="shared" ca="1" si="231"/>
        <v>119.41956239019827</v>
      </c>
      <c r="K532" s="2" t="e">
        <f t="shared" ca="1" si="232"/>
        <v>#DIV/0!</v>
      </c>
      <c r="L532" s="117" t="e">
        <f t="shared" ca="1" si="247"/>
        <v>#DIV/0!</v>
      </c>
      <c r="M532" s="119"/>
      <c r="N532" s="16" t="str">
        <f t="shared" si="233"/>
        <v/>
      </c>
      <c r="O532" s="119"/>
      <c r="P532" s="16" t="str">
        <f t="shared" si="234"/>
        <v/>
      </c>
      <c r="Q532" s="119"/>
      <c r="R532" s="16" t="str">
        <f t="shared" si="235"/>
        <v/>
      </c>
      <c r="S532" s="119"/>
      <c r="T532" s="17" t="str">
        <f t="shared" si="222"/>
        <v/>
      </c>
      <c r="U532" s="119"/>
      <c r="V532" s="17" t="str">
        <f t="shared" si="223"/>
        <v/>
      </c>
      <c r="W532" s="125" t="e">
        <f t="shared" si="224"/>
        <v>#VALUE!</v>
      </c>
      <c r="X532" s="119"/>
      <c r="Y532" s="17" t="str">
        <f t="shared" si="225"/>
        <v/>
      </c>
      <c r="Z532" s="119"/>
      <c r="AA532" s="16" t="str">
        <f t="shared" si="226"/>
        <v/>
      </c>
      <c r="AB532" s="119"/>
      <c r="AC532" s="17" t="str">
        <f t="shared" si="236"/>
        <v/>
      </c>
      <c r="AD532" s="119"/>
      <c r="AE532" s="16" t="str">
        <f t="shared" si="227"/>
        <v/>
      </c>
      <c r="AF532" s="119"/>
      <c r="AG532" s="17" t="str">
        <f t="shared" si="228"/>
        <v/>
      </c>
      <c r="AH532" s="119"/>
      <c r="AI532" s="17" t="str">
        <f t="shared" si="237"/>
        <v/>
      </c>
      <c r="AJ532" s="119"/>
      <c r="AK532" s="17" t="str">
        <f t="shared" si="229"/>
        <v/>
      </c>
      <c r="AL532" s="18" t="e">
        <f t="shared" si="238"/>
        <v>#VALUE!</v>
      </c>
      <c r="AM532" s="23"/>
      <c r="AN532" s="19"/>
      <c r="AO532" s="21" t="e">
        <f t="shared" si="230"/>
        <v>#DIV/0!</v>
      </c>
      <c r="AP532" s="22" t="e">
        <f t="shared" si="239"/>
        <v>#DIV/0!</v>
      </c>
      <c r="AQ532" s="20"/>
      <c r="AR532" s="13">
        <f t="shared" si="240"/>
        <v>0</v>
      </c>
      <c r="AS532" s="18" t="e">
        <f t="shared" si="241"/>
        <v>#DIV/0!</v>
      </c>
      <c r="AT532" s="24" t="e">
        <f t="shared" ca="1" si="242"/>
        <v>#DIV/0!</v>
      </c>
      <c r="AU532" s="24" t="e">
        <f t="shared" si="243"/>
        <v>#VALUE!</v>
      </c>
      <c r="AV532" s="24" t="e">
        <f t="shared" si="244"/>
        <v>#VALUE!</v>
      </c>
      <c r="AW532" s="24" t="e">
        <f t="shared" si="245"/>
        <v>#DIV/0!</v>
      </c>
      <c r="AX532" s="147" t="e">
        <f t="shared" ca="1" si="246"/>
        <v>#DIV/0!</v>
      </c>
      <c r="AY532" s="117"/>
    </row>
    <row r="533" spans="1:51" x14ac:dyDescent="0.25">
      <c r="A533" s="59"/>
      <c r="B533" s="52"/>
      <c r="C533" s="52"/>
      <c r="D533" s="52"/>
      <c r="E533" s="52"/>
      <c r="F533" s="52"/>
      <c r="G533" s="129">
        <f t="shared" ca="1" si="221"/>
        <v>43617</v>
      </c>
      <c r="H533" s="74"/>
      <c r="I533" s="53"/>
      <c r="J533" s="1">
        <f t="shared" ca="1" si="231"/>
        <v>119.41956239019827</v>
      </c>
      <c r="K533" s="2" t="e">
        <f t="shared" ca="1" si="232"/>
        <v>#DIV/0!</v>
      </c>
      <c r="L533" s="117" t="e">
        <f t="shared" ca="1" si="247"/>
        <v>#DIV/0!</v>
      </c>
      <c r="M533" s="53"/>
      <c r="N533" s="16" t="str">
        <f t="shared" si="233"/>
        <v/>
      </c>
      <c r="O533" s="53"/>
      <c r="P533" s="16" t="str">
        <f t="shared" si="234"/>
        <v/>
      </c>
      <c r="Q533" s="53"/>
      <c r="R533" s="16" t="str">
        <f t="shared" si="235"/>
        <v/>
      </c>
      <c r="S533" s="53"/>
      <c r="T533" s="17" t="str">
        <f t="shared" si="222"/>
        <v/>
      </c>
      <c r="U533" s="53"/>
      <c r="V533" s="17" t="str">
        <f t="shared" si="223"/>
        <v/>
      </c>
      <c r="W533" s="125" t="e">
        <f t="shared" si="224"/>
        <v>#VALUE!</v>
      </c>
      <c r="X533" s="53"/>
      <c r="Y533" s="17" t="str">
        <f t="shared" si="225"/>
        <v/>
      </c>
      <c r="Z533" s="53"/>
      <c r="AA533" s="16" t="str">
        <f t="shared" si="226"/>
        <v/>
      </c>
      <c r="AB533" s="53"/>
      <c r="AC533" s="17" t="str">
        <f t="shared" si="236"/>
        <v/>
      </c>
      <c r="AD533" s="53"/>
      <c r="AE533" s="16" t="str">
        <f t="shared" si="227"/>
        <v/>
      </c>
      <c r="AF533" s="53"/>
      <c r="AG533" s="17" t="str">
        <f t="shared" si="228"/>
        <v/>
      </c>
      <c r="AH533" s="53"/>
      <c r="AI533" s="17" t="str">
        <f t="shared" si="237"/>
        <v/>
      </c>
      <c r="AJ533" s="53"/>
      <c r="AK533" s="17" t="str">
        <f t="shared" si="229"/>
        <v/>
      </c>
      <c r="AL533" s="18" t="e">
        <f t="shared" si="238"/>
        <v>#VALUE!</v>
      </c>
      <c r="AM533" s="54"/>
      <c r="AN533" s="55"/>
      <c r="AO533" s="21" t="e">
        <f t="shared" si="230"/>
        <v>#DIV/0!</v>
      </c>
      <c r="AP533" s="22" t="e">
        <f t="shared" si="239"/>
        <v>#DIV/0!</v>
      </c>
      <c r="AQ533" s="56"/>
      <c r="AR533" s="13">
        <f t="shared" si="240"/>
        <v>0</v>
      </c>
      <c r="AS533" s="18" t="e">
        <f t="shared" si="241"/>
        <v>#DIV/0!</v>
      </c>
      <c r="AT533" s="24" t="e">
        <f t="shared" ca="1" si="242"/>
        <v>#DIV/0!</v>
      </c>
      <c r="AU533" s="24" t="e">
        <f t="shared" si="243"/>
        <v>#VALUE!</v>
      </c>
      <c r="AV533" s="24" t="e">
        <f t="shared" si="244"/>
        <v>#VALUE!</v>
      </c>
      <c r="AW533" s="24" t="e">
        <f t="shared" si="245"/>
        <v>#DIV/0!</v>
      </c>
      <c r="AX533" s="147" t="e">
        <f t="shared" ca="1" si="246"/>
        <v>#DIV/0!</v>
      </c>
      <c r="AY533" s="117"/>
    </row>
    <row r="534" spans="1:51" x14ac:dyDescent="0.25">
      <c r="A534" s="58"/>
      <c r="B534" s="44"/>
      <c r="C534" s="44"/>
      <c r="D534" s="44"/>
      <c r="E534" s="44"/>
      <c r="F534" s="44"/>
      <c r="G534" s="129">
        <f t="shared" ca="1" si="221"/>
        <v>43617</v>
      </c>
      <c r="H534" s="51"/>
      <c r="I534" s="119"/>
      <c r="J534" s="1">
        <f t="shared" ca="1" si="231"/>
        <v>119.41956239019827</v>
      </c>
      <c r="K534" s="2" t="e">
        <f t="shared" ca="1" si="232"/>
        <v>#DIV/0!</v>
      </c>
      <c r="L534" s="117" t="e">
        <f t="shared" ca="1" si="247"/>
        <v>#DIV/0!</v>
      </c>
      <c r="M534" s="119"/>
      <c r="N534" s="16" t="str">
        <f t="shared" si="233"/>
        <v/>
      </c>
      <c r="O534" s="119"/>
      <c r="P534" s="16" t="str">
        <f t="shared" si="234"/>
        <v/>
      </c>
      <c r="Q534" s="119"/>
      <c r="R534" s="16" t="str">
        <f t="shared" si="235"/>
        <v/>
      </c>
      <c r="S534" s="119"/>
      <c r="T534" s="17" t="str">
        <f t="shared" si="222"/>
        <v/>
      </c>
      <c r="U534" s="119"/>
      <c r="V534" s="17" t="str">
        <f t="shared" si="223"/>
        <v/>
      </c>
      <c r="W534" s="125" t="e">
        <f t="shared" si="224"/>
        <v>#VALUE!</v>
      </c>
      <c r="X534" s="119"/>
      <c r="Y534" s="17" t="str">
        <f t="shared" si="225"/>
        <v/>
      </c>
      <c r="Z534" s="119"/>
      <c r="AA534" s="16" t="str">
        <f t="shared" si="226"/>
        <v/>
      </c>
      <c r="AB534" s="119"/>
      <c r="AC534" s="17" t="str">
        <f t="shared" si="236"/>
        <v/>
      </c>
      <c r="AD534" s="119"/>
      <c r="AE534" s="16" t="str">
        <f t="shared" si="227"/>
        <v/>
      </c>
      <c r="AF534" s="119"/>
      <c r="AG534" s="17" t="str">
        <f t="shared" si="228"/>
        <v/>
      </c>
      <c r="AH534" s="119"/>
      <c r="AI534" s="17" t="str">
        <f t="shared" si="237"/>
        <v/>
      </c>
      <c r="AJ534" s="119"/>
      <c r="AK534" s="17" t="str">
        <f t="shared" si="229"/>
        <v/>
      </c>
      <c r="AL534" s="18" t="e">
        <f t="shared" si="238"/>
        <v>#VALUE!</v>
      </c>
      <c r="AM534" s="23"/>
      <c r="AN534" s="19"/>
      <c r="AO534" s="21" t="e">
        <f t="shared" si="230"/>
        <v>#DIV/0!</v>
      </c>
      <c r="AP534" s="22" t="e">
        <f t="shared" si="239"/>
        <v>#DIV/0!</v>
      </c>
      <c r="AQ534" s="20"/>
      <c r="AR534" s="13">
        <f t="shared" si="240"/>
        <v>0</v>
      </c>
      <c r="AS534" s="18" t="e">
        <f t="shared" si="241"/>
        <v>#DIV/0!</v>
      </c>
      <c r="AT534" s="24" t="e">
        <f t="shared" ca="1" si="242"/>
        <v>#DIV/0!</v>
      </c>
      <c r="AU534" s="24" t="e">
        <f t="shared" si="243"/>
        <v>#VALUE!</v>
      </c>
      <c r="AV534" s="24" t="e">
        <f t="shared" si="244"/>
        <v>#VALUE!</v>
      </c>
      <c r="AW534" s="24" t="e">
        <f t="shared" si="245"/>
        <v>#DIV/0!</v>
      </c>
      <c r="AX534" s="147" t="e">
        <f t="shared" ca="1" si="246"/>
        <v>#DIV/0!</v>
      </c>
      <c r="AY534" s="117"/>
    </row>
    <row r="535" spans="1:51" x14ac:dyDescent="0.25">
      <c r="A535" s="59"/>
      <c r="B535" s="52"/>
      <c r="C535" s="52"/>
      <c r="D535" s="52"/>
      <c r="E535" s="52"/>
      <c r="F535" s="52"/>
      <c r="G535" s="129">
        <f t="shared" ca="1" si="221"/>
        <v>43617</v>
      </c>
      <c r="H535" s="74"/>
      <c r="I535" s="53"/>
      <c r="J535" s="1">
        <f t="shared" ca="1" si="231"/>
        <v>119.41956239019827</v>
      </c>
      <c r="K535" s="2" t="e">
        <f t="shared" ca="1" si="232"/>
        <v>#DIV/0!</v>
      </c>
      <c r="L535" s="117" t="e">
        <f t="shared" ca="1" si="247"/>
        <v>#DIV/0!</v>
      </c>
      <c r="M535" s="53"/>
      <c r="N535" s="16" t="str">
        <f t="shared" si="233"/>
        <v/>
      </c>
      <c r="O535" s="53"/>
      <c r="P535" s="16" t="str">
        <f t="shared" si="234"/>
        <v/>
      </c>
      <c r="Q535" s="53"/>
      <c r="R535" s="16" t="str">
        <f t="shared" si="235"/>
        <v/>
      </c>
      <c r="S535" s="53"/>
      <c r="T535" s="17" t="str">
        <f t="shared" si="222"/>
        <v/>
      </c>
      <c r="U535" s="53"/>
      <c r="V535" s="17" t="str">
        <f t="shared" si="223"/>
        <v/>
      </c>
      <c r="W535" s="125" t="e">
        <f t="shared" si="224"/>
        <v>#VALUE!</v>
      </c>
      <c r="X535" s="53"/>
      <c r="Y535" s="17" t="str">
        <f t="shared" si="225"/>
        <v/>
      </c>
      <c r="Z535" s="53"/>
      <c r="AA535" s="16" t="str">
        <f t="shared" si="226"/>
        <v/>
      </c>
      <c r="AB535" s="53"/>
      <c r="AC535" s="17" t="str">
        <f t="shared" si="236"/>
        <v/>
      </c>
      <c r="AD535" s="53"/>
      <c r="AE535" s="16" t="str">
        <f t="shared" si="227"/>
        <v/>
      </c>
      <c r="AF535" s="53"/>
      <c r="AG535" s="17" t="str">
        <f t="shared" si="228"/>
        <v/>
      </c>
      <c r="AH535" s="53"/>
      <c r="AI535" s="17" t="str">
        <f t="shared" si="237"/>
        <v/>
      </c>
      <c r="AJ535" s="53"/>
      <c r="AK535" s="17" t="str">
        <f t="shared" si="229"/>
        <v/>
      </c>
      <c r="AL535" s="18" t="e">
        <f t="shared" si="238"/>
        <v>#VALUE!</v>
      </c>
      <c r="AM535" s="54"/>
      <c r="AN535" s="55"/>
      <c r="AO535" s="21" t="e">
        <f t="shared" si="230"/>
        <v>#DIV/0!</v>
      </c>
      <c r="AP535" s="22" t="e">
        <f t="shared" si="239"/>
        <v>#DIV/0!</v>
      </c>
      <c r="AQ535" s="56"/>
      <c r="AR535" s="13">
        <f t="shared" si="240"/>
        <v>0</v>
      </c>
      <c r="AS535" s="18" t="e">
        <f t="shared" si="241"/>
        <v>#DIV/0!</v>
      </c>
      <c r="AT535" s="24" t="e">
        <f t="shared" ca="1" si="242"/>
        <v>#DIV/0!</v>
      </c>
      <c r="AU535" s="24" t="e">
        <f t="shared" si="243"/>
        <v>#VALUE!</v>
      </c>
      <c r="AV535" s="24" t="e">
        <f t="shared" si="244"/>
        <v>#VALUE!</v>
      </c>
      <c r="AW535" s="24" t="e">
        <f t="shared" si="245"/>
        <v>#DIV/0!</v>
      </c>
      <c r="AX535" s="147" t="e">
        <f t="shared" ca="1" si="246"/>
        <v>#DIV/0!</v>
      </c>
      <c r="AY535" s="117"/>
    </row>
    <row r="536" spans="1:51" x14ac:dyDescent="0.25">
      <c r="A536" s="58"/>
      <c r="B536" s="44"/>
      <c r="C536" s="44"/>
      <c r="D536" s="44"/>
      <c r="E536" s="44"/>
      <c r="F536" s="44"/>
      <c r="G536" s="129">
        <f t="shared" ca="1" si="221"/>
        <v>43617</v>
      </c>
      <c r="H536" s="51"/>
      <c r="I536" s="119"/>
      <c r="J536" s="1">
        <f t="shared" ca="1" si="231"/>
        <v>119.41956239019827</v>
      </c>
      <c r="K536" s="2" t="e">
        <f t="shared" ca="1" si="232"/>
        <v>#DIV/0!</v>
      </c>
      <c r="L536" s="117" t="e">
        <f t="shared" ca="1" si="247"/>
        <v>#DIV/0!</v>
      </c>
      <c r="M536" s="119"/>
      <c r="N536" s="16" t="str">
        <f t="shared" si="233"/>
        <v/>
      </c>
      <c r="O536" s="119"/>
      <c r="P536" s="16" t="str">
        <f t="shared" si="234"/>
        <v/>
      </c>
      <c r="Q536" s="119"/>
      <c r="R536" s="16" t="str">
        <f t="shared" si="235"/>
        <v/>
      </c>
      <c r="S536" s="119"/>
      <c r="T536" s="17" t="str">
        <f t="shared" si="222"/>
        <v/>
      </c>
      <c r="U536" s="119"/>
      <c r="V536" s="17" t="str">
        <f t="shared" si="223"/>
        <v/>
      </c>
      <c r="W536" s="125" t="e">
        <f t="shared" si="224"/>
        <v>#VALUE!</v>
      </c>
      <c r="X536" s="119"/>
      <c r="Y536" s="17" t="str">
        <f t="shared" si="225"/>
        <v/>
      </c>
      <c r="Z536" s="119"/>
      <c r="AA536" s="16" t="str">
        <f t="shared" si="226"/>
        <v/>
      </c>
      <c r="AB536" s="119"/>
      <c r="AC536" s="17" t="str">
        <f t="shared" si="236"/>
        <v/>
      </c>
      <c r="AD536" s="119"/>
      <c r="AE536" s="16" t="str">
        <f t="shared" si="227"/>
        <v/>
      </c>
      <c r="AF536" s="119"/>
      <c r="AG536" s="17" t="str">
        <f t="shared" si="228"/>
        <v/>
      </c>
      <c r="AH536" s="119"/>
      <c r="AI536" s="17" t="str">
        <f t="shared" si="237"/>
        <v/>
      </c>
      <c r="AJ536" s="119"/>
      <c r="AK536" s="17" t="str">
        <f t="shared" si="229"/>
        <v/>
      </c>
      <c r="AL536" s="18" t="e">
        <f t="shared" si="238"/>
        <v>#VALUE!</v>
      </c>
      <c r="AM536" s="23"/>
      <c r="AN536" s="19"/>
      <c r="AO536" s="21" t="e">
        <f t="shared" si="230"/>
        <v>#DIV/0!</v>
      </c>
      <c r="AP536" s="22" t="e">
        <f t="shared" si="239"/>
        <v>#DIV/0!</v>
      </c>
      <c r="AQ536" s="20"/>
      <c r="AR536" s="13">
        <f t="shared" si="240"/>
        <v>0</v>
      </c>
      <c r="AS536" s="18" t="e">
        <f t="shared" si="241"/>
        <v>#DIV/0!</v>
      </c>
      <c r="AT536" s="24" t="e">
        <f t="shared" ca="1" si="242"/>
        <v>#DIV/0!</v>
      </c>
      <c r="AU536" s="24" t="e">
        <f t="shared" si="243"/>
        <v>#VALUE!</v>
      </c>
      <c r="AV536" s="24" t="e">
        <f t="shared" si="244"/>
        <v>#VALUE!</v>
      </c>
      <c r="AW536" s="24" t="e">
        <f t="shared" si="245"/>
        <v>#DIV/0!</v>
      </c>
      <c r="AX536" s="147" t="e">
        <f t="shared" ca="1" si="246"/>
        <v>#DIV/0!</v>
      </c>
      <c r="AY536" s="117"/>
    </row>
    <row r="537" spans="1:51" x14ac:dyDescent="0.25">
      <c r="A537" s="59"/>
      <c r="B537" s="52"/>
      <c r="C537" s="52"/>
      <c r="D537" s="52"/>
      <c r="E537" s="52"/>
      <c r="F537" s="52"/>
      <c r="G537" s="129">
        <f t="shared" ca="1" si="221"/>
        <v>43617</v>
      </c>
      <c r="H537" s="74"/>
      <c r="I537" s="53"/>
      <c r="J537" s="1">
        <f t="shared" ca="1" si="231"/>
        <v>119.41956239019827</v>
      </c>
      <c r="K537" s="2" t="e">
        <f t="shared" ca="1" si="232"/>
        <v>#DIV/0!</v>
      </c>
      <c r="L537" s="117" t="e">
        <f t="shared" ca="1" si="247"/>
        <v>#DIV/0!</v>
      </c>
      <c r="M537" s="53"/>
      <c r="N537" s="16" t="str">
        <f t="shared" si="233"/>
        <v/>
      </c>
      <c r="O537" s="53"/>
      <c r="P537" s="16" t="str">
        <f t="shared" si="234"/>
        <v/>
      </c>
      <c r="Q537" s="53"/>
      <c r="R537" s="16" t="str">
        <f t="shared" si="235"/>
        <v/>
      </c>
      <c r="S537" s="53"/>
      <c r="T537" s="17" t="str">
        <f t="shared" si="222"/>
        <v/>
      </c>
      <c r="U537" s="53"/>
      <c r="V537" s="17" t="str">
        <f t="shared" si="223"/>
        <v/>
      </c>
      <c r="W537" s="125" t="e">
        <f t="shared" si="224"/>
        <v>#VALUE!</v>
      </c>
      <c r="X537" s="53"/>
      <c r="Y537" s="17" t="str">
        <f t="shared" si="225"/>
        <v/>
      </c>
      <c r="Z537" s="53"/>
      <c r="AA537" s="16" t="str">
        <f t="shared" si="226"/>
        <v/>
      </c>
      <c r="AB537" s="53"/>
      <c r="AC537" s="17" t="str">
        <f t="shared" si="236"/>
        <v/>
      </c>
      <c r="AD537" s="53"/>
      <c r="AE537" s="16" t="str">
        <f t="shared" si="227"/>
        <v/>
      </c>
      <c r="AF537" s="53"/>
      <c r="AG537" s="17" t="str">
        <f t="shared" si="228"/>
        <v/>
      </c>
      <c r="AH537" s="53"/>
      <c r="AI537" s="17" t="str">
        <f t="shared" si="237"/>
        <v/>
      </c>
      <c r="AJ537" s="53"/>
      <c r="AK537" s="17" t="str">
        <f t="shared" si="229"/>
        <v/>
      </c>
      <c r="AL537" s="18" t="e">
        <f t="shared" si="238"/>
        <v>#VALUE!</v>
      </c>
      <c r="AM537" s="54"/>
      <c r="AN537" s="55"/>
      <c r="AO537" s="21" t="e">
        <f t="shared" si="230"/>
        <v>#DIV/0!</v>
      </c>
      <c r="AP537" s="22" t="e">
        <f t="shared" si="239"/>
        <v>#DIV/0!</v>
      </c>
      <c r="AQ537" s="56"/>
      <c r="AR537" s="13">
        <f t="shared" si="240"/>
        <v>0</v>
      </c>
      <c r="AS537" s="18" t="e">
        <f t="shared" si="241"/>
        <v>#DIV/0!</v>
      </c>
      <c r="AT537" s="24" t="e">
        <f t="shared" ca="1" si="242"/>
        <v>#DIV/0!</v>
      </c>
      <c r="AU537" s="24" t="e">
        <f t="shared" si="243"/>
        <v>#VALUE!</v>
      </c>
      <c r="AV537" s="24" t="e">
        <f t="shared" si="244"/>
        <v>#VALUE!</v>
      </c>
      <c r="AW537" s="24" t="e">
        <f t="shared" si="245"/>
        <v>#DIV/0!</v>
      </c>
      <c r="AX537" s="147" t="e">
        <f t="shared" ca="1" si="246"/>
        <v>#DIV/0!</v>
      </c>
      <c r="AY537" s="117"/>
    </row>
    <row r="538" spans="1:51" x14ac:dyDescent="0.25">
      <c r="A538" s="58"/>
      <c r="B538" s="44"/>
      <c r="C538" s="44"/>
      <c r="D538" s="44"/>
      <c r="E538" s="44"/>
      <c r="F538" s="44"/>
      <c r="G538" s="129">
        <f t="shared" ca="1" si="221"/>
        <v>43617</v>
      </c>
      <c r="H538" s="51"/>
      <c r="I538" s="119"/>
      <c r="J538" s="1">
        <f t="shared" ca="1" si="231"/>
        <v>119.41956239019827</v>
      </c>
      <c r="K538" s="2" t="e">
        <f t="shared" ca="1" si="232"/>
        <v>#DIV/0!</v>
      </c>
      <c r="L538" s="117" t="e">
        <f t="shared" ca="1" si="247"/>
        <v>#DIV/0!</v>
      </c>
      <c r="M538" s="119"/>
      <c r="N538" s="16" t="str">
        <f t="shared" si="233"/>
        <v/>
      </c>
      <c r="O538" s="119"/>
      <c r="P538" s="16" t="str">
        <f t="shared" si="234"/>
        <v/>
      </c>
      <c r="Q538" s="119"/>
      <c r="R538" s="16" t="str">
        <f t="shared" si="235"/>
        <v/>
      </c>
      <c r="S538" s="119"/>
      <c r="T538" s="17" t="str">
        <f t="shared" si="222"/>
        <v/>
      </c>
      <c r="U538" s="119"/>
      <c r="V538" s="17" t="str">
        <f t="shared" si="223"/>
        <v/>
      </c>
      <c r="W538" s="125" t="e">
        <f t="shared" si="224"/>
        <v>#VALUE!</v>
      </c>
      <c r="X538" s="119"/>
      <c r="Y538" s="17" t="str">
        <f t="shared" si="225"/>
        <v/>
      </c>
      <c r="Z538" s="119"/>
      <c r="AA538" s="16" t="str">
        <f t="shared" si="226"/>
        <v/>
      </c>
      <c r="AB538" s="119"/>
      <c r="AC538" s="17" t="str">
        <f t="shared" si="236"/>
        <v/>
      </c>
      <c r="AD538" s="119"/>
      <c r="AE538" s="16" t="str">
        <f t="shared" si="227"/>
        <v/>
      </c>
      <c r="AF538" s="119"/>
      <c r="AG538" s="17" t="str">
        <f t="shared" si="228"/>
        <v/>
      </c>
      <c r="AH538" s="119"/>
      <c r="AI538" s="17" t="str">
        <f t="shared" si="237"/>
        <v/>
      </c>
      <c r="AJ538" s="119"/>
      <c r="AK538" s="17" t="str">
        <f t="shared" si="229"/>
        <v/>
      </c>
      <c r="AL538" s="18" t="e">
        <f t="shared" si="238"/>
        <v>#VALUE!</v>
      </c>
      <c r="AM538" s="23"/>
      <c r="AN538" s="19"/>
      <c r="AO538" s="21" t="e">
        <f t="shared" si="230"/>
        <v>#DIV/0!</v>
      </c>
      <c r="AP538" s="22" t="e">
        <f t="shared" si="239"/>
        <v>#DIV/0!</v>
      </c>
      <c r="AQ538" s="20"/>
      <c r="AR538" s="13">
        <f t="shared" si="240"/>
        <v>0</v>
      </c>
      <c r="AS538" s="18" t="e">
        <f t="shared" si="241"/>
        <v>#DIV/0!</v>
      </c>
      <c r="AT538" s="24" t="e">
        <f t="shared" ca="1" si="242"/>
        <v>#DIV/0!</v>
      </c>
      <c r="AU538" s="24" t="e">
        <f t="shared" si="243"/>
        <v>#VALUE!</v>
      </c>
      <c r="AV538" s="24" t="e">
        <f t="shared" si="244"/>
        <v>#VALUE!</v>
      </c>
      <c r="AW538" s="24" t="e">
        <f t="shared" si="245"/>
        <v>#DIV/0!</v>
      </c>
      <c r="AX538" s="147" t="e">
        <f t="shared" ca="1" si="246"/>
        <v>#DIV/0!</v>
      </c>
      <c r="AY538" s="117"/>
    </row>
    <row r="539" spans="1:51" x14ac:dyDescent="0.25">
      <c r="A539" s="59"/>
      <c r="B539" s="52"/>
      <c r="C539" s="52"/>
      <c r="D539" s="52"/>
      <c r="E539" s="52"/>
      <c r="F539" s="52"/>
      <c r="G539" s="129">
        <f t="shared" ca="1" si="221"/>
        <v>43617</v>
      </c>
      <c r="H539" s="74"/>
      <c r="I539" s="53"/>
      <c r="J539" s="1">
        <f t="shared" ca="1" si="231"/>
        <v>119.41956239019827</v>
      </c>
      <c r="K539" s="2" t="e">
        <f t="shared" ca="1" si="232"/>
        <v>#DIV/0!</v>
      </c>
      <c r="L539" s="117" t="e">
        <f t="shared" ca="1" si="247"/>
        <v>#DIV/0!</v>
      </c>
      <c r="M539" s="53"/>
      <c r="N539" s="16" t="str">
        <f t="shared" si="233"/>
        <v/>
      </c>
      <c r="O539" s="53"/>
      <c r="P539" s="16" t="str">
        <f t="shared" si="234"/>
        <v/>
      </c>
      <c r="Q539" s="53"/>
      <c r="R539" s="16" t="str">
        <f t="shared" si="235"/>
        <v/>
      </c>
      <c r="S539" s="53"/>
      <c r="T539" s="17" t="str">
        <f t="shared" si="222"/>
        <v/>
      </c>
      <c r="U539" s="53"/>
      <c r="V539" s="17" t="str">
        <f t="shared" si="223"/>
        <v/>
      </c>
      <c r="W539" s="125" t="e">
        <f t="shared" si="224"/>
        <v>#VALUE!</v>
      </c>
      <c r="X539" s="53"/>
      <c r="Y539" s="17" t="str">
        <f t="shared" si="225"/>
        <v/>
      </c>
      <c r="Z539" s="53"/>
      <c r="AA539" s="16" t="str">
        <f t="shared" si="226"/>
        <v/>
      </c>
      <c r="AB539" s="53"/>
      <c r="AC539" s="17" t="str">
        <f t="shared" si="236"/>
        <v/>
      </c>
      <c r="AD539" s="53"/>
      <c r="AE539" s="16" t="str">
        <f t="shared" si="227"/>
        <v/>
      </c>
      <c r="AF539" s="53"/>
      <c r="AG539" s="17" t="str">
        <f t="shared" si="228"/>
        <v/>
      </c>
      <c r="AH539" s="53"/>
      <c r="AI539" s="17" t="str">
        <f t="shared" si="237"/>
        <v/>
      </c>
      <c r="AJ539" s="53"/>
      <c r="AK539" s="17" t="str">
        <f t="shared" si="229"/>
        <v/>
      </c>
      <c r="AL539" s="18" t="e">
        <f t="shared" si="238"/>
        <v>#VALUE!</v>
      </c>
      <c r="AM539" s="54"/>
      <c r="AN539" s="55"/>
      <c r="AO539" s="21" t="e">
        <f t="shared" si="230"/>
        <v>#DIV/0!</v>
      </c>
      <c r="AP539" s="22" t="e">
        <f t="shared" si="239"/>
        <v>#DIV/0!</v>
      </c>
      <c r="AQ539" s="56"/>
      <c r="AR539" s="13">
        <f t="shared" si="240"/>
        <v>0</v>
      </c>
      <c r="AS539" s="18" t="e">
        <f t="shared" si="241"/>
        <v>#DIV/0!</v>
      </c>
      <c r="AT539" s="24" t="e">
        <f t="shared" ca="1" si="242"/>
        <v>#DIV/0!</v>
      </c>
      <c r="AU539" s="24" t="e">
        <f t="shared" si="243"/>
        <v>#VALUE!</v>
      </c>
      <c r="AV539" s="24" t="e">
        <f t="shared" si="244"/>
        <v>#VALUE!</v>
      </c>
      <c r="AW539" s="24" t="e">
        <f t="shared" si="245"/>
        <v>#DIV/0!</v>
      </c>
      <c r="AX539" s="147" t="e">
        <f t="shared" ca="1" si="246"/>
        <v>#DIV/0!</v>
      </c>
      <c r="AY539" s="117"/>
    </row>
    <row r="540" spans="1:51" x14ac:dyDescent="0.25">
      <c r="A540" s="58"/>
      <c r="B540" s="44"/>
      <c r="C540" s="44"/>
      <c r="D540" s="44"/>
      <c r="E540" s="44"/>
      <c r="F540" s="44"/>
      <c r="G540" s="129">
        <f t="shared" ca="1" si="221"/>
        <v>43617</v>
      </c>
      <c r="H540" s="51"/>
      <c r="I540" s="119"/>
      <c r="J540" s="1">
        <f t="shared" ca="1" si="231"/>
        <v>119.41956239019827</v>
      </c>
      <c r="K540" s="2" t="e">
        <f t="shared" ca="1" si="232"/>
        <v>#DIV/0!</v>
      </c>
      <c r="L540" s="117" t="e">
        <f t="shared" ca="1" si="247"/>
        <v>#DIV/0!</v>
      </c>
      <c r="M540" s="119"/>
      <c r="N540" s="16" t="str">
        <f t="shared" si="233"/>
        <v/>
      </c>
      <c r="O540" s="119"/>
      <c r="P540" s="16" t="str">
        <f t="shared" si="234"/>
        <v/>
      </c>
      <c r="Q540" s="119"/>
      <c r="R540" s="16" t="str">
        <f t="shared" si="235"/>
        <v/>
      </c>
      <c r="S540" s="119"/>
      <c r="T540" s="17" t="str">
        <f t="shared" si="222"/>
        <v/>
      </c>
      <c r="U540" s="119"/>
      <c r="V540" s="17" t="str">
        <f t="shared" si="223"/>
        <v/>
      </c>
      <c r="W540" s="125" t="e">
        <f t="shared" si="224"/>
        <v>#VALUE!</v>
      </c>
      <c r="X540" s="119"/>
      <c r="Y540" s="17" t="str">
        <f t="shared" si="225"/>
        <v/>
      </c>
      <c r="Z540" s="119"/>
      <c r="AA540" s="16" t="str">
        <f t="shared" si="226"/>
        <v/>
      </c>
      <c r="AB540" s="119"/>
      <c r="AC540" s="17" t="str">
        <f t="shared" si="236"/>
        <v/>
      </c>
      <c r="AD540" s="119"/>
      <c r="AE540" s="16" t="str">
        <f t="shared" si="227"/>
        <v/>
      </c>
      <c r="AF540" s="119"/>
      <c r="AG540" s="17" t="str">
        <f t="shared" si="228"/>
        <v/>
      </c>
      <c r="AH540" s="119"/>
      <c r="AI540" s="17" t="str">
        <f t="shared" si="237"/>
        <v/>
      </c>
      <c r="AJ540" s="119"/>
      <c r="AK540" s="17" t="str">
        <f t="shared" si="229"/>
        <v/>
      </c>
      <c r="AL540" s="18" t="e">
        <f t="shared" si="238"/>
        <v>#VALUE!</v>
      </c>
      <c r="AM540" s="23"/>
      <c r="AN540" s="19"/>
      <c r="AO540" s="21" t="e">
        <f t="shared" si="230"/>
        <v>#DIV/0!</v>
      </c>
      <c r="AP540" s="22" t="e">
        <f t="shared" si="239"/>
        <v>#DIV/0!</v>
      </c>
      <c r="AQ540" s="20"/>
      <c r="AR540" s="13">
        <f t="shared" si="240"/>
        <v>0</v>
      </c>
      <c r="AS540" s="18" t="e">
        <f t="shared" si="241"/>
        <v>#DIV/0!</v>
      </c>
      <c r="AT540" s="24" t="e">
        <f t="shared" ca="1" si="242"/>
        <v>#DIV/0!</v>
      </c>
      <c r="AU540" s="24" t="e">
        <f t="shared" si="243"/>
        <v>#VALUE!</v>
      </c>
      <c r="AV540" s="24" t="e">
        <f t="shared" si="244"/>
        <v>#VALUE!</v>
      </c>
      <c r="AW540" s="24" t="e">
        <f t="shared" si="245"/>
        <v>#DIV/0!</v>
      </c>
      <c r="AX540" s="147" t="e">
        <f t="shared" ca="1" si="246"/>
        <v>#DIV/0!</v>
      </c>
      <c r="AY540" s="117"/>
    </row>
    <row r="541" spans="1:51" x14ac:dyDescent="0.25">
      <c r="A541" s="59"/>
      <c r="B541" s="52"/>
      <c r="C541" s="52"/>
      <c r="D541" s="52"/>
      <c r="E541" s="52"/>
      <c r="F541" s="52"/>
      <c r="G541" s="129">
        <f t="shared" ca="1" si="221"/>
        <v>43617</v>
      </c>
      <c r="H541" s="74"/>
      <c r="I541" s="53"/>
      <c r="J541" s="1">
        <f t="shared" ca="1" si="231"/>
        <v>119.41956239019827</v>
      </c>
      <c r="K541" s="2" t="e">
        <f t="shared" ca="1" si="232"/>
        <v>#DIV/0!</v>
      </c>
      <c r="L541" s="117" t="e">
        <f t="shared" ca="1" si="247"/>
        <v>#DIV/0!</v>
      </c>
      <c r="M541" s="53"/>
      <c r="N541" s="16" t="str">
        <f t="shared" si="233"/>
        <v/>
      </c>
      <c r="O541" s="53"/>
      <c r="P541" s="16" t="str">
        <f t="shared" si="234"/>
        <v/>
      </c>
      <c r="Q541" s="53"/>
      <c r="R541" s="16" t="str">
        <f t="shared" si="235"/>
        <v/>
      </c>
      <c r="S541" s="53"/>
      <c r="T541" s="17" t="str">
        <f t="shared" si="222"/>
        <v/>
      </c>
      <c r="U541" s="53"/>
      <c r="V541" s="17" t="str">
        <f t="shared" si="223"/>
        <v/>
      </c>
      <c r="W541" s="125" t="e">
        <f t="shared" si="224"/>
        <v>#VALUE!</v>
      </c>
      <c r="X541" s="53"/>
      <c r="Y541" s="17" t="str">
        <f t="shared" si="225"/>
        <v/>
      </c>
      <c r="Z541" s="53"/>
      <c r="AA541" s="16" t="str">
        <f t="shared" si="226"/>
        <v/>
      </c>
      <c r="AB541" s="53"/>
      <c r="AC541" s="17" t="str">
        <f t="shared" si="236"/>
        <v/>
      </c>
      <c r="AD541" s="53"/>
      <c r="AE541" s="16" t="str">
        <f t="shared" si="227"/>
        <v/>
      </c>
      <c r="AF541" s="53"/>
      <c r="AG541" s="17" t="str">
        <f t="shared" si="228"/>
        <v/>
      </c>
      <c r="AH541" s="53"/>
      <c r="AI541" s="17" t="str">
        <f t="shared" si="237"/>
        <v/>
      </c>
      <c r="AJ541" s="53"/>
      <c r="AK541" s="17" t="str">
        <f t="shared" si="229"/>
        <v/>
      </c>
      <c r="AL541" s="18" t="e">
        <f t="shared" si="238"/>
        <v>#VALUE!</v>
      </c>
      <c r="AM541" s="54"/>
      <c r="AN541" s="55"/>
      <c r="AO541" s="21" t="e">
        <f t="shared" si="230"/>
        <v>#DIV/0!</v>
      </c>
      <c r="AP541" s="22" t="e">
        <f t="shared" si="239"/>
        <v>#DIV/0!</v>
      </c>
      <c r="AQ541" s="56"/>
      <c r="AR541" s="13">
        <f t="shared" si="240"/>
        <v>0</v>
      </c>
      <c r="AS541" s="18" t="e">
        <f t="shared" si="241"/>
        <v>#DIV/0!</v>
      </c>
      <c r="AT541" s="24" t="e">
        <f t="shared" ca="1" si="242"/>
        <v>#DIV/0!</v>
      </c>
      <c r="AU541" s="24" t="e">
        <f t="shared" si="243"/>
        <v>#VALUE!</v>
      </c>
      <c r="AV541" s="24" t="e">
        <f t="shared" si="244"/>
        <v>#VALUE!</v>
      </c>
      <c r="AW541" s="24" t="e">
        <f t="shared" si="245"/>
        <v>#DIV/0!</v>
      </c>
      <c r="AX541" s="147" t="e">
        <f t="shared" ca="1" si="246"/>
        <v>#DIV/0!</v>
      </c>
      <c r="AY541" s="117"/>
    </row>
    <row r="542" spans="1:51" x14ac:dyDescent="0.25">
      <c r="A542" s="58"/>
      <c r="B542" s="44"/>
      <c r="C542" s="44"/>
      <c r="D542" s="44"/>
      <c r="E542" s="44"/>
      <c r="F542" s="44"/>
      <c r="G542" s="129">
        <f t="shared" ca="1" si="221"/>
        <v>43617</v>
      </c>
      <c r="H542" s="51"/>
      <c r="I542" s="119"/>
      <c r="J542" s="1">
        <f t="shared" ca="1" si="231"/>
        <v>119.41956239019827</v>
      </c>
      <c r="K542" s="2" t="e">
        <f t="shared" ca="1" si="232"/>
        <v>#DIV/0!</v>
      </c>
      <c r="L542" s="117" t="e">
        <f t="shared" ca="1" si="247"/>
        <v>#DIV/0!</v>
      </c>
      <c r="M542" s="119"/>
      <c r="N542" s="16" t="str">
        <f t="shared" si="233"/>
        <v/>
      </c>
      <c r="O542" s="119"/>
      <c r="P542" s="16" t="str">
        <f t="shared" si="234"/>
        <v/>
      </c>
      <c r="Q542" s="119"/>
      <c r="R542" s="16" t="str">
        <f t="shared" si="235"/>
        <v/>
      </c>
      <c r="S542" s="119"/>
      <c r="T542" s="17" t="str">
        <f t="shared" si="222"/>
        <v/>
      </c>
      <c r="U542" s="119"/>
      <c r="V542" s="17" t="str">
        <f t="shared" si="223"/>
        <v/>
      </c>
      <c r="W542" s="125" t="e">
        <f t="shared" si="224"/>
        <v>#VALUE!</v>
      </c>
      <c r="X542" s="119"/>
      <c r="Y542" s="17" t="str">
        <f t="shared" si="225"/>
        <v/>
      </c>
      <c r="Z542" s="119"/>
      <c r="AA542" s="16" t="str">
        <f t="shared" si="226"/>
        <v/>
      </c>
      <c r="AB542" s="119"/>
      <c r="AC542" s="17" t="str">
        <f t="shared" si="236"/>
        <v/>
      </c>
      <c r="AD542" s="119"/>
      <c r="AE542" s="16" t="str">
        <f t="shared" si="227"/>
        <v/>
      </c>
      <c r="AF542" s="119"/>
      <c r="AG542" s="17" t="str">
        <f t="shared" si="228"/>
        <v/>
      </c>
      <c r="AH542" s="119"/>
      <c r="AI542" s="17" t="str">
        <f t="shared" si="237"/>
        <v/>
      </c>
      <c r="AJ542" s="119"/>
      <c r="AK542" s="17" t="str">
        <f t="shared" si="229"/>
        <v/>
      </c>
      <c r="AL542" s="18" t="e">
        <f t="shared" si="238"/>
        <v>#VALUE!</v>
      </c>
      <c r="AM542" s="23"/>
      <c r="AN542" s="19"/>
      <c r="AO542" s="21" t="e">
        <f t="shared" si="230"/>
        <v>#DIV/0!</v>
      </c>
      <c r="AP542" s="22" t="e">
        <f t="shared" si="239"/>
        <v>#DIV/0!</v>
      </c>
      <c r="AQ542" s="20"/>
      <c r="AR542" s="13">
        <f t="shared" si="240"/>
        <v>0</v>
      </c>
      <c r="AS542" s="18" t="e">
        <f t="shared" si="241"/>
        <v>#DIV/0!</v>
      </c>
      <c r="AT542" s="24" t="e">
        <f t="shared" ca="1" si="242"/>
        <v>#DIV/0!</v>
      </c>
      <c r="AU542" s="24" t="e">
        <f t="shared" si="243"/>
        <v>#VALUE!</v>
      </c>
      <c r="AV542" s="24" t="e">
        <f t="shared" si="244"/>
        <v>#VALUE!</v>
      </c>
      <c r="AW542" s="24" t="e">
        <f t="shared" si="245"/>
        <v>#DIV/0!</v>
      </c>
      <c r="AX542" s="147" t="e">
        <f t="shared" ca="1" si="246"/>
        <v>#DIV/0!</v>
      </c>
      <c r="AY542" s="117"/>
    </row>
    <row r="543" spans="1:51" x14ac:dyDescent="0.25">
      <c r="A543" s="59"/>
      <c r="B543" s="52"/>
      <c r="C543" s="52"/>
      <c r="D543" s="52"/>
      <c r="E543" s="52"/>
      <c r="F543" s="52"/>
      <c r="G543" s="129">
        <f t="shared" ca="1" si="221"/>
        <v>43617</v>
      </c>
      <c r="H543" s="74"/>
      <c r="I543" s="53"/>
      <c r="J543" s="1">
        <f t="shared" ca="1" si="231"/>
        <v>119.41956239019827</v>
      </c>
      <c r="K543" s="2" t="e">
        <f t="shared" ca="1" si="232"/>
        <v>#DIV/0!</v>
      </c>
      <c r="L543" s="117" t="e">
        <f t="shared" ca="1" si="247"/>
        <v>#DIV/0!</v>
      </c>
      <c r="M543" s="53"/>
      <c r="N543" s="16" t="str">
        <f t="shared" si="233"/>
        <v/>
      </c>
      <c r="O543" s="53"/>
      <c r="P543" s="16" t="str">
        <f t="shared" si="234"/>
        <v/>
      </c>
      <c r="Q543" s="53"/>
      <c r="R543" s="16" t="str">
        <f t="shared" si="235"/>
        <v/>
      </c>
      <c r="S543" s="53"/>
      <c r="T543" s="17" t="str">
        <f t="shared" si="222"/>
        <v/>
      </c>
      <c r="U543" s="53"/>
      <c r="V543" s="17" t="str">
        <f t="shared" si="223"/>
        <v/>
      </c>
      <c r="W543" s="125" t="e">
        <f t="shared" si="224"/>
        <v>#VALUE!</v>
      </c>
      <c r="X543" s="53"/>
      <c r="Y543" s="17" t="str">
        <f t="shared" si="225"/>
        <v/>
      </c>
      <c r="Z543" s="53"/>
      <c r="AA543" s="16" t="str">
        <f t="shared" si="226"/>
        <v/>
      </c>
      <c r="AB543" s="53"/>
      <c r="AC543" s="17" t="str">
        <f t="shared" si="236"/>
        <v/>
      </c>
      <c r="AD543" s="53"/>
      <c r="AE543" s="16" t="str">
        <f t="shared" si="227"/>
        <v/>
      </c>
      <c r="AF543" s="53"/>
      <c r="AG543" s="17" t="str">
        <f t="shared" si="228"/>
        <v/>
      </c>
      <c r="AH543" s="53"/>
      <c r="AI543" s="17" t="str">
        <f t="shared" si="237"/>
        <v/>
      </c>
      <c r="AJ543" s="53"/>
      <c r="AK543" s="17" t="str">
        <f t="shared" si="229"/>
        <v/>
      </c>
      <c r="AL543" s="18" t="e">
        <f t="shared" si="238"/>
        <v>#VALUE!</v>
      </c>
      <c r="AM543" s="54"/>
      <c r="AN543" s="55"/>
      <c r="AO543" s="21" t="e">
        <f t="shared" si="230"/>
        <v>#DIV/0!</v>
      </c>
      <c r="AP543" s="22" t="e">
        <f t="shared" si="239"/>
        <v>#DIV/0!</v>
      </c>
      <c r="AQ543" s="56"/>
      <c r="AR543" s="13">
        <f t="shared" si="240"/>
        <v>0</v>
      </c>
      <c r="AS543" s="18" t="e">
        <f t="shared" si="241"/>
        <v>#DIV/0!</v>
      </c>
      <c r="AT543" s="24" t="e">
        <f t="shared" ca="1" si="242"/>
        <v>#DIV/0!</v>
      </c>
      <c r="AU543" s="24" t="e">
        <f t="shared" si="243"/>
        <v>#VALUE!</v>
      </c>
      <c r="AV543" s="24" t="e">
        <f t="shared" si="244"/>
        <v>#VALUE!</v>
      </c>
      <c r="AW543" s="24" t="e">
        <f t="shared" si="245"/>
        <v>#DIV/0!</v>
      </c>
      <c r="AX543" s="147" t="e">
        <f t="shared" ca="1" si="246"/>
        <v>#DIV/0!</v>
      </c>
      <c r="AY543" s="117"/>
    </row>
    <row r="544" spans="1:51" x14ac:dyDescent="0.25">
      <c r="A544" s="58"/>
      <c r="B544" s="44"/>
      <c r="C544" s="44"/>
      <c r="D544" s="44"/>
      <c r="E544" s="44"/>
      <c r="F544" s="44"/>
      <c r="G544" s="129">
        <f t="shared" ca="1" si="221"/>
        <v>43617</v>
      </c>
      <c r="H544" s="51"/>
      <c r="I544" s="119"/>
      <c r="J544" s="1">
        <f t="shared" ca="1" si="231"/>
        <v>119.41956239019827</v>
      </c>
      <c r="K544" s="2" t="e">
        <f t="shared" ca="1" si="232"/>
        <v>#DIV/0!</v>
      </c>
      <c r="L544" s="117" t="e">
        <f t="shared" ca="1" si="247"/>
        <v>#DIV/0!</v>
      </c>
      <c r="M544" s="119"/>
      <c r="N544" s="16" t="str">
        <f t="shared" si="233"/>
        <v/>
      </c>
      <c r="O544" s="119"/>
      <c r="P544" s="16" t="str">
        <f t="shared" si="234"/>
        <v/>
      </c>
      <c r="Q544" s="119"/>
      <c r="R544" s="16" t="str">
        <f t="shared" si="235"/>
        <v/>
      </c>
      <c r="S544" s="119"/>
      <c r="T544" s="17" t="str">
        <f t="shared" si="222"/>
        <v/>
      </c>
      <c r="U544" s="119"/>
      <c r="V544" s="17" t="str">
        <f t="shared" si="223"/>
        <v/>
      </c>
      <c r="W544" s="125" t="e">
        <f t="shared" si="224"/>
        <v>#VALUE!</v>
      </c>
      <c r="X544" s="119"/>
      <c r="Y544" s="17" t="str">
        <f t="shared" si="225"/>
        <v/>
      </c>
      <c r="Z544" s="119"/>
      <c r="AA544" s="16" t="str">
        <f t="shared" si="226"/>
        <v/>
      </c>
      <c r="AB544" s="119"/>
      <c r="AC544" s="17" t="str">
        <f t="shared" si="236"/>
        <v/>
      </c>
      <c r="AD544" s="119"/>
      <c r="AE544" s="16" t="str">
        <f t="shared" si="227"/>
        <v/>
      </c>
      <c r="AF544" s="119"/>
      <c r="AG544" s="17" t="str">
        <f t="shared" si="228"/>
        <v/>
      </c>
      <c r="AH544" s="119"/>
      <c r="AI544" s="17" t="str">
        <f t="shared" si="237"/>
        <v/>
      </c>
      <c r="AJ544" s="119"/>
      <c r="AK544" s="17" t="str">
        <f t="shared" si="229"/>
        <v/>
      </c>
      <c r="AL544" s="18" t="e">
        <f t="shared" si="238"/>
        <v>#VALUE!</v>
      </c>
      <c r="AM544" s="23"/>
      <c r="AN544" s="19"/>
      <c r="AO544" s="21" t="e">
        <f t="shared" si="230"/>
        <v>#DIV/0!</v>
      </c>
      <c r="AP544" s="22" t="e">
        <f t="shared" si="239"/>
        <v>#DIV/0!</v>
      </c>
      <c r="AQ544" s="20"/>
      <c r="AR544" s="13">
        <f t="shared" si="240"/>
        <v>0</v>
      </c>
      <c r="AS544" s="18" t="e">
        <f t="shared" si="241"/>
        <v>#DIV/0!</v>
      </c>
      <c r="AT544" s="24" t="e">
        <f t="shared" ca="1" si="242"/>
        <v>#DIV/0!</v>
      </c>
      <c r="AU544" s="24" t="e">
        <f t="shared" si="243"/>
        <v>#VALUE!</v>
      </c>
      <c r="AV544" s="24" t="e">
        <f t="shared" si="244"/>
        <v>#VALUE!</v>
      </c>
      <c r="AW544" s="24" t="e">
        <f t="shared" si="245"/>
        <v>#DIV/0!</v>
      </c>
      <c r="AX544" s="147" t="e">
        <f t="shared" ca="1" si="246"/>
        <v>#DIV/0!</v>
      </c>
      <c r="AY544" s="117"/>
    </row>
    <row r="545" spans="1:51" x14ac:dyDescent="0.25">
      <c r="A545" s="59"/>
      <c r="B545" s="52"/>
      <c r="C545" s="52"/>
      <c r="D545" s="52"/>
      <c r="E545" s="52"/>
      <c r="F545" s="52"/>
      <c r="G545" s="129">
        <f t="shared" ca="1" si="221"/>
        <v>43617</v>
      </c>
      <c r="H545" s="74"/>
      <c r="I545" s="53"/>
      <c r="J545" s="1">
        <f t="shared" ca="1" si="231"/>
        <v>119.41956239019827</v>
      </c>
      <c r="K545" s="2" t="e">
        <f t="shared" ca="1" si="232"/>
        <v>#DIV/0!</v>
      </c>
      <c r="L545" s="117" t="e">
        <f t="shared" ca="1" si="247"/>
        <v>#DIV/0!</v>
      </c>
      <c r="M545" s="53"/>
      <c r="N545" s="16" t="str">
        <f t="shared" si="233"/>
        <v/>
      </c>
      <c r="O545" s="53"/>
      <c r="P545" s="16" t="str">
        <f t="shared" si="234"/>
        <v/>
      </c>
      <c r="Q545" s="53"/>
      <c r="R545" s="16" t="str">
        <f t="shared" si="235"/>
        <v/>
      </c>
      <c r="S545" s="53"/>
      <c r="T545" s="17" t="str">
        <f t="shared" si="222"/>
        <v/>
      </c>
      <c r="U545" s="53"/>
      <c r="V545" s="17" t="str">
        <f t="shared" si="223"/>
        <v/>
      </c>
      <c r="W545" s="125" t="e">
        <f t="shared" si="224"/>
        <v>#VALUE!</v>
      </c>
      <c r="X545" s="53"/>
      <c r="Y545" s="17" t="str">
        <f t="shared" si="225"/>
        <v/>
      </c>
      <c r="Z545" s="53"/>
      <c r="AA545" s="16" t="str">
        <f t="shared" si="226"/>
        <v/>
      </c>
      <c r="AB545" s="53"/>
      <c r="AC545" s="17" t="str">
        <f t="shared" si="236"/>
        <v/>
      </c>
      <c r="AD545" s="53"/>
      <c r="AE545" s="16" t="str">
        <f t="shared" si="227"/>
        <v/>
      </c>
      <c r="AF545" s="53"/>
      <c r="AG545" s="17" t="str">
        <f t="shared" si="228"/>
        <v/>
      </c>
      <c r="AH545" s="53"/>
      <c r="AI545" s="17" t="str">
        <f t="shared" si="237"/>
        <v/>
      </c>
      <c r="AJ545" s="53"/>
      <c r="AK545" s="17" t="str">
        <f t="shared" si="229"/>
        <v/>
      </c>
      <c r="AL545" s="18" t="e">
        <f t="shared" si="238"/>
        <v>#VALUE!</v>
      </c>
      <c r="AM545" s="54"/>
      <c r="AN545" s="55"/>
      <c r="AO545" s="21" t="e">
        <f t="shared" si="230"/>
        <v>#DIV/0!</v>
      </c>
      <c r="AP545" s="22" t="e">
        <f t="shared" si="239"/>
        <v>#DIV/0!</v>
      </c>
      <c r="AQ545" s="56"/>
      <c r="AR545" s="13">
        <f t="shared" si="240"/>
        <v>0</v>
      </c>
      <c r="AS545" s="18" t="e">
        <f t="shared" si="241"/>
        <v>#DIV/0!</v>
      </c>
      <c r="AT545" s="24" t="e">
        <f t="shared" ca="1" si="242"/>
        <v>#DIV/0!</v>
      </c>
      <c r="AU545" s="24" t="e">
        <f t="shared" si="243"/>
        <v>#VALUE!</v>
      </c>
      <c r="AV545" s="24" t="e">
        <f t="shared" si="244"/>
        <v>#VALUE!</v>
      </c>
      <c r="AW545" s="24" t="e">
        <f t="shared" si="245"/>
        <v>#DIV/0!</v>
      </c>
      <c r="AX545" s="147" t="e">
        <f t="shared" ca="1" si="246"/>
        <v>#DIV/0!</v>
      </c>
      <c r="AY545" s="117"/>
    </row>
    <row r="546" spans="1:51" x14ac:dyDescent="0.25">
      <c r="A546" s="58"/>
      <c r="B546" s="44"/>
      <c r="C546" s="44"/>
      <c r="D546" s="44"/>
      <c r="E546" s="44"/>
      <c r="F546" s="44"/>
      <c r="G546" s="129">
        <f t="shared" ca="1" si="221"/>
        <v>43617</v>
      </c>
      <c r="H546" s="51"/>
      <c r="I546" s="119"/>
      <c r="J546" s="1">
        <f t="shared" ca="1" si="231"/>
        <v>119.41956239019827</v>
      </c>
      <c r="K546" s="2" t="e">
        <f t="shared" ca="1" si="232"/>
        <v>#DIV/0!</v>
      </c>
      <c r="L546" s="117" t="e">
        <f t="shared" ca="1" si="247"/>
        <v>#DIV/0!</v>
      </c>
      <c r="M546" s="119"/>
      <c r="N546" s="16" t="str">
        <f t="shared" si="233"/>
        <v/>
      </c>
      <c r="O546" s="119"/>
      <c r="P546" s="16" t="str">
        <f t="shared" si="234"/>
        <v/>
      </c>
      <c r="Q546" s="119"/>
      <c r="R546" s="16" t="str">
        <f t="shared" si="235"/>
        <v/>
      </c>
      <c r="S546" s="119"/>
      <c r="T546" s="17" t="str">
        <f t="shared" si="222"/>
        <v/>
      </c>
      <c r="U546" s="119"/>
      <c r="V546" s="17" t="str">
        <f t="shared" si="223"/>
        <v/>
      </c>
      <c r="W546" s="125" t="e">
        <f t="shared" si="224"/>
        <v>#VALUE!</v>
      </c>
      <c r="X546" s="119"/>
      <c r="Y546" s="17" t="str">
        <f t="shared" si="225"/>
        <v/>
      </c>
      <c r="Z546" s="119"/>
      <c r="AA546" s="16" t="str">
        <f t="shared" si="226"/>
        <v/>
      </c>
      <c r="AB546" s="119"/>
      <c r="AC546" s="17" t="str">
        <f t="shared" si="236"/>
        <v/>
      </c>
      <c r="AD546" s="119"/>
      <c r="AE546" s="16" t="str">
        <f t="shared" si="227"/>
        <v/>
      </c>
      <c r="AF546" s="119"/>
      <c r="AG546" s="17" t="str">
        <f t="shared" si="228"/>
        <v/>
      </c>
      <c r="AH546" s="119"/>
      <c r="AI546" s="17" t="str">
        <f t="shared" si="237"/>
        <v/>
      </c>
      <c r="AJ546" s="119"/>
      <c r="AK546" s="17" t="str">
        <f t="shared" si="229"/>
        <v/>
      </c>
      <c r="AL546" s="18" t="e">
        <f t="shared" si="238"/>
        <v>#VALUE!</v>
      </c>
      <c r="AM546" s="23"/>
      <c r="AN546" s="19"/>
      <c r="AO546" s="21" t="e">
        <f t="shared" si="230"/>
        <v>#DIV/0!</v>
      </c>
      <c r="AP546" s="22" t="e">
        <f t="shared" si="239"/>
        <v>#DIV/0!</v>
      </c>
      <c r="AQ546" s="20"/>
      <c r="AR546" s="13">
        <f t="shared" si="240"/>
        <v>0</v>
      </c>
      <c r="AS546" s="18" t="e">
        <f t="shared" si="241"/>
        <v>#DIV/0!</v>
      </c>
      <c r="AT546" s="24" t="e">
        <f t="shared" ca="1" si="242"/>
        <v>#DIV/0!</v>
      </c>
      <c r="AU546" s="24" t="e">
        <f t="shared" si="243"/>
        <v>#VALUE!</v>
      </c>
      <c r="AV546" s="24" t="e">
        <f t="shared" si="244"/>
        <v>#VALUE!</v>
      </c>
      <c r="AW546" s="24" t="e">
        <f t="shared" si="245"/>
        <v>#DIV/0!</v>
      </c>
      <c r="AX546" s="147" t="e">
        <f t="shared" ca="1" si="246"/>
        <v>#DIV/0!</v>
      </c>
      <c r="AY546" s="117"/>
    </row>
    <row r="547" spans="1:51" x14ac:dyDescent="0.25">
      <c r="A547" s="59"/>
      <c r="B547" s="52"/>
      <c r="C547" s="52"/>
      <c r="D547" s="52"/>
      <c r="E547" s="52"/>
      <c r="F547" s="52"/>
      <c r="G547" s="129">
        <f t="shared" ca="1" si="221"/>
        <v>43617</v>
      </c>
      <c r="H547" s="74"/>
      <c r="I547" s="53"/>
      <c r="J547" s="1">
        <f t="shared" ca="1" si="231"/>
        <v>119.41956239019827</v>
      </c>
      <c r="K547" s="2" t="e">
        <f t="shared" ca="1" si="232"/>
        <v>#DIV/0!</v>
      </c>
      <c r="L547" s="117" t="e">
        <f t="shared" ca="1" si="247"/>
        <v>#DIV/0!</v>
      </c>
      <c r="M547" s="53"/>
      <c r="N547" s="16" t="str">
        <f t="shared" si="233"/>
        <v/>
      </c>
      <c r="O547" s="53"/>
      <c r="P547" s="16" t="str">
        <f t="shared" si="234"/>
        <v/>
      </c>
      <c r="Q547" s="53"/>
      <c r="R547" s="16" t="str">
        <f t="shared" si="235"/>
        <v/>
      </c>
      <c r="S547" s="53"/>
      <c r="T547" s="17" t="str">
        <f t="shared" si="222"/>
        <v/>
      </c>
      <c r="U547" s="53"/>
      <c r="V547" s="17" t="str">
        <f t="shared" si="223"/>
        <v/>
      </c>
      <c r="W547" s="125" t="e">
        <f t="shared" si="224"/>
        <v>#VALUE!</v>
      </c>
      <c r="X547" s="53"/>
      <c r="Y547" s="17" t="str">
        <f t="shared" si="225"/>
        <v/>
      </c>
      <c r="Z547" s="53"/>
      <c r="AA547" s="16" t="str">
        <f t="shared" si="226"/>
        <v/>
      </c>
      <c r="AB547" s="53"/>
      <c r="AC547" s="17" t="str">
        <f t="shared" si="236"/>
        <v/>
      </c>
      <c r="AD547" s="53"/>
      <c r="AE547" s="16" t="str">
        <f t="shared" si="227"/>
        <v/>
      </c>
      <c r="AF547" s="53"/>
      <c r="AG547" s="17" t="str">
        <f t="shared" si="228"/>
        <v/>
      </c>
      <c r="AH547" s="53"/>
      <c r="AI547" s="17" t="str">
        <f t="shared" si="237"/>
        <v/>
      </c>
      <c r="AJ547" s="53"/>
      <c r="AK547" s="17" t="str">
        <f t="shared" si="229"/>
        <v/>
      </c>
      <c r="AL547" s="18" t="e">
        <f t="shared" si="238"/>
        <v>#VALUE!</v>
      </c>
      <c r="AM547" s="54"/>
      <c r="AN547" s="55"/>
      <c r="AO547" s="21" t="e">
        <f t="shared" si="230"/>
        <v>#DIV/0!</v>
      </c>
      <c r="AP547" s="22" t="e">
        <f t="shared" si="239"/>
        <v>#DIV/0!</v>
      </c>
      <c r="AQ547" s="56"/>
      <c r="AR547" s="13">
        <f t="shared" si="240"/>
        <v>0</v>
      </c>
      <c r="AS547" s="18" t="e">
        <f t="shared" si="241"/>
        <v>#DIV/0!</v>
      </c>
      <c r="AT547" s="24" t="e">
        <f t="shared" ca="1" si="242"/>
        <v>#DIV/0!</v>
      </c>
      <c r="AU547" s="24" t="e">
        <f t="shared" si="243"/>
        <v>#VALUE!</v>
      </c>
      <c r="AV547" s="24" t="e">
        <f t="shared" si="244"/>
        <v>#VALUE!</v>
      </c>
      <c r="AW547" s="24" t="e">
        <f t="shared" si="245"/>
        <v>#DIV/0!</v>
      </c>
      <c r="AX547" s="147" t="e">
        <f t="shared" ca="1" si="246"/>
        <v>#DIV/0!</v>
      </c>
      <c r="AY547" s="117"/>
    </row>
    <row r="548" spans="1:51" x14ac:dyDescent="0.25">
      <c r="A548" s="58"/>
      <c r="B548" s="44"/>
      <c r="C548" s="44"/>
      <c r="D548" s="44"/>
      <c r="E548" s="44"/>
      <c r="F548" s="44"/>
      <c r="G548" s="129">
        <f t="shared" ca="1" si="221"/>
        <v>43617</v>
      </c>
      <c r="H548" s="51"/>
      <c r="I548" s="119"/>
      <c r="J548" s="1">
        <f t="shared" ca="1" si="231"/>
        <v>119.41956239019827</v>
      </c>
      <c r="K548" s="2" t="e">
        <f t="shared" ca="1" si="232"/>
        <v>#DIV/0!</v>
      </c>
      <c r="L548" s="117" t="e">
        <f t="shared" ca="1" si="247"/>
        <v>#DIV/0!</v>
      </c>
      <c r="M548" s="119"/>
      <c r="N548" s="16" t="str">
        <f t="shared" si="233"/>
        <v/>
      </c>
      <c r="O548" s="119"/>
      <c r="P548" s="16" t="str">
        <f t="shared" si="234"/>
        <v/>
      </c>
      <c r="Q548" s="119"/>
      <c r="R548" s="16" t="str">
        <f t="shared" si="235"/>
        <v/>
      </c>
      <c r="S548" s="119"/>
      <c r="T548" s="17" t="str">
        <f t="shared" si="222"/>
        <v/>
      </c>
      <c r="U548" s="119"/>
      <c r="V548" s="17" t="str">
        <f t="shared" si="223"/>
        <v/>
      </c>
      <c r="W548" s="125" t="e">
        <f t="shared" si="224"/>
        <v>#VALUE!</v>
      </c>
      <c r="X548" s="119"/>
      <c r="Y548" s="17" t="str">
        <f t="shared" si="225"/>
        <v/>
      </c>
      <c r="Z548" s="119"/>
      <c r="AA548" s="16" t="str">
        <f t="shared" si="226"/>
        <v/>
      </c>
      <c r="AB548" s="119"/>
      <c r="AC548" s="17" t="str">
        <f t="shared" si="236"/>
        <v/>
      </c>
      <c r="AD548" s="119"/>
      <c r="AE548" s="16" t="str">
        <f t="shared" si="227"/>
        <v/>
      </c>
      <c r="AF548" s="119"/>
      <c r="AG548" s="17" t="str">
        <f t="shared" si="228"/>
        <v/>
      </c>
      <c r="AH548" s="119"/>
      <c r="AI548" s="17" t="str">
        <f t="shared" si="237"/>
        <v/>
      </c>
      <c r="AJ548" s="119"/>
      <c r="AK548" s="17" t="str">
        <f t="shared" si="229"/>
        <v/>
      </c>
      <c r="AL548" s="18" t="e">
        <f t="shared" si="238"/>
        <v>#VALUE!</v>
      </c>
      <c r="AM548" s="23"/>
      <c r="AN548" s="19"/>
      <c r="AO548" s="21" t="e">
        <f t="shared" si="230"/>
        <v>#DIV/0!</v>
      </c>
      <c r="AP548" s="22" t="e">
        <f t="shared" si="239"/>
        <v>#DIV/0!</v>
      </c>
      <c r="AQ548" s="20"/>
      <c r="AR548" s="13">
        <f t="shared" si="240"/>
        <v>0</v>
      </c>
      <c r="AS548" s="18" t="e">
        <f t="shared" si="241"/>
        <v>#DIV/0!</v>
      </c>
      <c r="AT548" s="24" t="e">
        <f t="shared" ca="1" si="242"/>
        <v>#DIV/0!</v>
      </c>
      <c r="AU548" s="24" t="e">
        <f t="shared" si="243"/>
        <v>#VALUE!</v>
      </c>
      <c r="AV548" s="24" t="e">
        <f t="shared" si="244"/>
        <v>#VALUE!</v>
      </c>
      <c r="AW548" s="24" t="e">
        <f t="shared" si="245"/>
        <v>#DIV/0!</v>
      </c>
      <c r="AX548" s="147" t="e">
        <f t="shared" ca="1" si="246"/>
        <v>#DIV/0!</v>
      </c>
      <c r="AY548" s="117"/>
    </row>
    <row r="549" spans="1:51" x14ac:dyDescent="0.25">
      <c r="A549" s="59"/>
      <c r="B549" s="52"/>
      <c r="C549" s="52"/>
      <c r="D549" s="52"/>
      <c r="E549" s="52"/>
      <c r="F549" s="52"/>
      <c r="G549" s="129">
        <f t="shared" ca="1" si="221"/>
        <v>43617</v>
      </c>
      <c r="H549" s="74"/>
      <c r="I549" s="53"/>
      <c r="J549" s="1">
        <f t="shared" ca="1" si="231"/>
        <v>119.41956239019827</v>
      </c>
      <c r="K549" s="2" t="e">
        <f t="shared" ca="1" si="232"/>
        <v>#DIV/0!</v>
      </c>
      <c r="L549" s="117" t="e">
        <f t="shared" ca="1" si="247"/>
        <v>#DIV/0!</v>
      </c>
      <c r="M549" s="53"/>
      <c r="N549" s="16" t="str">
        <f t="shared" si="233"/>
        <v/>
      </c>
      <c r="O549" s="53"/>
      <c r="P549" s="16" t="str">
        <f t="shared" si="234"/>
        <v/>
      </c>
      <c r="Q549" s="53"/>
      <c r="R549" s="16" t="str">
        <f t="shared" si="235"/>
        <v/>
      </c>
      <c r="S549" s="53"/>
      <c r="T549" s="17" t="str">
        <f t="shared" si="222"/>
        <v/>
      </c>
      <c r="U549" s="53"/>
      <c r="V549" s="17" t="str">
        <f t="shared" si="223"/>
        <v/>
      </c>
      <c r="W549" s="125" t="e">
        <f t="shared" si="224"/>
        <v>#VALUE!</v>
      </c>
      <c r="X549" s="53"/>
      <c r="Y549" s="17" t="str">
        <f t="shared" si="225"/>
        <v/>
      </c>
      <c r="Z549" s="53"/>
      <c r="AA549" s="16" t="str">
        <f t="shared" si="226"/>
        <v/>
      </c>
      <c r="AB549" s="53"/>
      <c r="AC549" s="17" t="str">
        <f t="shared" si="236"/>
        <v/>
      </c>
      <c r="AD549" s="53"/>
      <c r="AE549" s="16" t="str">
        <f t="shared" si="227"/>
        <v/>
      </c>
      <c r="AF549" s="53"/>
      <c r="AG549" s="17" t="str">
        <f t="shared" si="228"/>
        <v/>
      </c>
      <c r="AH549" s="53"/>
      <c r="AI549" s="17" t="str">
        <f t="shared" si="237"/>
        <v/>
      </c>
      <c r="AJ549" s="53"/>
      <c r="AK549" s="17" t="str">
        <f t="shared" si="229"/>
        <v/>
      </c>
      <c r="AL549" s="18" t="e">
        <f t="shared" si="238"/>
        <v>#VALUE!</v>
      </c>
      <c r="AM549" s="54"/>
      <c r="AN549" s="55"/>
      <c r="AO549" s="21" t="e">
        <f t="shared" si="230"/>
        <v>#DIV/0!</v>
      </c>
      <c r="AP549" s="22" t="e">
        <f t="shared" si="239"/>
        <v>#DIV/0!</v>
      </c>
      <c r="AQ549" s="56"/>
      <c r="AR549" s="13">
        <f t="shared" si="240"/>
        <v>0</v>
      </c>
      <c r="AS549" s="18" t="e">
        <f t="shared" si="241"/>
        <v>#DIV/0!</v>
      </c>
      <c r="AT549" s="24" t="e">
        <f t="shared" ca="1" si="242"/>
        <v>#DIV/0!</v>
      </c>
      <c r="AU549" s="24" t="e">
        <f t="shared" si="243"/>
        <v>#VALUE!</v>
      </c>
      <c r="AV549" s="24" t="e">
        <f t="shared" si="244"/>
        <v>#VALUE!</v>
      </c>
      <c r="AW549" s="24" t="e">
        <f t="shared" si="245"/>
        <v>#DIV/0!</v>
      </c>
      <c r="AX549" s="147" t="e">
        <f t="shared" ca="1" si="246"/>
        <v>#DIV/0!</v>
      </c>
      <c r="AY549" s="117"/>
    </row>
    <row r="550" spans="1:51" x14ac:dyDescent="0.25">
      <c r="A550" s="58"/>
      <c r="B550" s="44"/>
      <c r="C550" s="44"/>
      <c r="D550" s="44"/>
      <c r="E550" s="44"/>
      <c r="F550" s="44"/>
      <c r="G550" s="129">
        <f t="shared" ca="1" si="221"/>
        <v>43617</v>
      </c>
      <c r="H550" s="51"/>
      <c r="I550" s="119"/>
      <c r="J550" s="1">
        <f t="shared" ca="1" si="231"/>
        <v>119.41956239019827</v>
      </c>
      <c r="K550" s="2" t="e">
        <f t="shared" ca="1" si="232"/>
        <v>#DIV/0!</v>
      </c>
      <c r="L550" s="117" t="e">
        <f t="shared" ca="1" si="247"/>
        <v>#DIV/0!</v>
      </c>
      <c r="M550" s="119"/>
      <c r="N550" s="16" t="str">
        <f t="shared" si="233"/>
        <v/>
      </c>
      <c r="O550" s="119"/>
      <c r="P550" s="16" t="str">
        <f t="shared" si="234"/>
        <v/>
      </c>
      <c r="Q550" s="119"/>
      <c r="R550" s="16" t="str">
        <f t="shared" si="235"/>
        <v/>
      </c>
      <c r="S550" s="119"/>
      <c r="T550" s="17" t="str">
        <f t="shared" si="222"/>
        <v/>
      </c>
      <c r="U550" s="119"/>
      <c r="V550" s="17" t="str">
        <f t="shared" si="223"/>
        <v/>
      </c>
      <c r="W550" s="125" t="e">
        <f t="shared" si="224"/>
        <v>#VALUE!</v>
      </c>
      <c r="X550" s="119"/>
      <c r="Y550" s="17" t="str">
        <f t="shared" si="225"/>
        <v/>
      </c>
      <c r="Z550" s="119"/>
      <c r="AA550" s="16" t="str">
        <f t="shared" si="226"/>
        <v/>
      </c>
      <c r="AB550" s="119"/>
      <c r="AC550" s="17" t="str">
        <f t="shared" si="236"/>
        <v/>
      </c>
      <c r="AD550" s="119"/>
      <c r="AE550" s="16" t="str">
        <f t="shared" si="227"/>
        <v/>
      </c>
      <c r="AF550" s="119"/>
      <c r="AG550" s="17" t="str">
        <f t="shared" si="228"/>
        <v/>
      </c>
      <c r="AH550" s="119"/>
      <c r="AI550" s="17" t="str">
        <f t="shared" si="237"/>
        <v/>
      </c>
      <c r="AJ550" s="119"/>
      <c r="AK550" s="17" t="str">
        <f t="shared" si="229"/>
        <v/>
      </c>
      <c r="AL550" s="18" t="e">
        <f t="shared" si="238"/>
        <v>#VALUE!</v>
      </c>
      <c r="AM550" s="23"/>
      <c r="AN550" s="19"/>
      <c r="AO550" s="21" t="e">
        <f t="shared" si="230"/>
        <v>#DIV/0!</v>
      </c>
      <c r="AP550" s="22" t="e">
        <f t="shared" si="239"/>
        <v>#DIV/0!</v>
      </c>
      <c r="AQ550" s="20"/>
      <c r="AR550" s="13">
        <f t="shared" si="240"/>
        <v>0</v>
      </c>
      <c r="AS550" s="18" t="e">
        <f t="shared" si="241"/>
        <v>#DIV/0!</v>
      </c>
      <c r="AT550" s="24" t="e">
        <f t="shared" ca="1" si="242"/>
        <v>#DIV/0!</v>
      </c>
      <c r="AU550" s="24" t="e">
        <f t="shared" si="243"/>
        <v>#VALUE!</v>
      </c>
      <c r="AV550" s="24" t="e">
        <f t="shared" si="244"/>
        <v>#VALUE!</v>
      </c>
      <c r="AW550" s="24" t="e">
        <f t="shared" si="245"/>
        <v>#DIV/0!</v>
      </c>
      <c r="AX550" s="147" t="e">
        <f t="shared" ca="1" si="246"/>
        <v>#DIV/0!</v>
      </c>
      <c r="AY550" s="117"/>
    </row>
    <row r="551" spans="1:51" x14ac:dyDescent="0.25">
      <c r="A551" s="59"/>
      <c r="B551" s="52"/>
      <c r="C551" s="52"/>
      <c r="D551" s="52"/>
      <c r="E551" s="52"/>
      <c r="F551" s="52"/>
      <c r="G551" s="129">
        <f t="shared" ca="1" si="221"/>
        <v>43617</v>
      </c>
      <c r="H551" s="74"/>
      <c r="I551" s="53"/>
      <c r="J551" s="1">
        <f t="shared" ca="1" si="231"/>
        <v>119.41956239019827</v>
      </c>
      <c r="K551" s="2" t="e">
        <f t="shared" ca="1" si="232"/>
        <v>#DIV/0!</v>
      </c>
      <c r="L551" s="117" t="e">
        <f t="shared" ca="1" si="247"/>
        <v>#DIV/0!</v>
      </c>
      <c r="M551" s="53"/>
      <c r="N551" s="16" t="str">
        <f t="shared" si="233"/>
        <v/>
      </c>
      <c r="O551" s="53"/>
      <c r="P551" s="16" t="str">
        <f t="shared" si="234"/>
        <v/>
      </c>
      <c r="Q551" s="53"/>
      <c r="R551" s="16" t="str">
        <f t="shared" si="235"/>
        <v/>
      </c>
      <c r="S551" s="53"/>
      <c r="T551" s="17" t="str">
        <f t="shared" si="222"/>
        <v/>
      </c>
      <c r="U551" s="53"/>
      <c r="V551" s="17" t="str">
        <f t="shared" si="223"/>
        <v/>
      </c>
      <c r="W551" s="125" t="e">
        <f t="shared" si="224"/>
        <v>#VALUE!</v>
      </c>
      <c r="X551" s="53"/>
      <c r="Y551" s="17" t="str">
        <f t="shared" si="225"/>
        <v/>
      </c>
      <c r="Z551" s="53"/>
      <c r="AA551" s="16" t="str">
        <f t="shared" si="226"/>
        <v/>
      </c>
      <c r="AB551" s="53"/>
      <c r="AC551" s="17" t="str">
        <f t="shared" si="236"/>
        <v/>
      </c>
      <c r="AD551" s="53"/>
      <c r="AE551" s="16" t="str">
        <f t="shared" si="227"/>
        <v/>
      </c>
      <c r="AF551" s="53"/>
      <c r="AG551" s="17" t="str">
        <f t="shared" si="228"/>
        <v/>
      </c>
      <c r="AH551" s="53"/>
      <c r="AI551" s="17" t="str">
        <f t="shared" si="237"/>
        <v/>
      </c>
      <c r="AJ551" s="53"/>
      <c r="AK551" s="17" t="str">
        <f t="shared" si="229"/>
        <v/>
      </c>
      <c r="AL551" s="18" t="e">
        <f t="shared" si="238"/>
        <v>#VALUE!</v>
      </c>
      <c r="AM551" s="54"/>
      <c r="AN551" s="55"/>
      <c r="AO551" s="21" t="e">
        <f t="shared" si="230"/>
        <v>#DIV/0!</v>
      </c>
      <c r="AP551" s="22" t="e">
        <f t="shared" si="239"/>
        <v>#DIV/0!</v>
      </c>
      <c r="AQ551" s="56"/>
      <c r="AR551" s="13">
        <f t="shared" si="240"/>
        <v>0</v>
      </c>
      <c r="AS551" s="18" t="e">
        <f t="shared" si="241"/>
        <v>#DIV/0!</v>
      </c>
      <c r="AT551" s="24" t="e">
        <f t="shared" ca="1" si="242"/>
        <v>#DIV/0!</v>
      </c>
      <c r="AU551" s="24" t="e">
        <f t="shared" si="243"/>
        <v>#VALUE!</v>
      </c>
      <c r="AV551" s="24" t="e">
        <f t="shared" si="244"/>
        <v>#VALUE!</v>
      </c>
      <c r="AW551" s="24" t="e">
        <f t="shared" si="245"/>
        <v>#DIV/0!</v>
      </c>
      <c r="AX551" s="147" t="e">
        <f t="shared" ca="1" si="246"/>
        <v>#DIV/0!</v>
      </c>
      <c r="AY551" s="117"/>
    </row>
    <row r="552" spans="1:51" x14ac:dyDescent="0.25">
      <c r="A552" s="58"/>
      <c r="B552" s="44"/>
      <c r="C552" s="44"/>
      <c r="D552" s="44"/>
      <c r="E552" s="44"/>
      <c r="F552" s="44"/>
      <c r="G552" s="129">
        <f t="shared" ca="1" si="221"/>
        <v>43617</v>
      </c>
      <c r="H552" s="51"/>
      <c r="I552" s="119"/>
      <c r="J552" s="1">
        <f t="shared" ca="1" si="231"/>
        <v>119.41956239019827</v>
      </c>
      <c r="K552" s="2" t="e">
        <f t="shared" ca="1" si="232"/>
        <v>#DIV/0!</v>
      </c>
      <c r="L552" s="117" t="e">
        <f t="shared" ca="1" si="247"/>
        <v>#DIV/0!</v>
      </c>
      <c r="M552" s="119"/>
      <c r="N552" s="16" t="str">
        <f t="shared" si="233"/>
        <v/>
      </c>
      <c r="O552" s="119"/>
      <c r="P552" s="16" t="str">
        <f t="shared" si="234"/>
        <v/>
      </c>
      <c r="Q552" s="119"/>
      <c r="R552" s="16" t="str">
        <f t="shared" si="235"/>
        <v/>
      </c>
      <c r="S552" s="119"/>
      <c r="T552" s="17" t="str">
        <f t="shared" si="222"/>
        <v/>
      </c>
      <c r="U552" s="119"/>
      <c r="V552" s="17" t="str">
        <f t="shared" si="223"/>
        <v/>
      </c>
      <c r="W552" s="125" t="e">
        <f t="shared" si="224"/>
        <v>#VALUE!</v>
      </c>
      <c r="X552" s="119"/>
      <c r="Y552" s="17" t="str">
        <f t="shared" si="225"/>
        <v/>
      </c>
      <c r="Z552" s="119"/>
      <c r="AA552" s="16" t="str">
        <f t="shared" si="226"/>
        <v/>
      </c>
      <c r="AB552" s="119"/>
      <c r="AC552" s="17" t="str">
        <f t="shared" si="236"/>
        <v/>
      </c>
      <c r="AD552" s="119"/>
      <c r="AE552" s="16" t="str">
        <f t="shared" si="227"/>
        <v/>
      </c>
      <c r="AF552" s="119"/>
      <c r="AG552" s="17" t="str">
        <f t="shared" si="228"/>
        <v/>
      </c>
      <c r="AH552" s="119"/>
      <c r="AI552" s="17" t="str">
        <f t="shared" si="237"/>
        <v/>
      </c>
      <c r="AJ552" s="119"/>
      <c r="AK552" s="17" t="str">
        <f t="shared" si="229"/>
        <v/>
      </c>
      <c r="AL552" s="18" t="e">
        <f t="shared" si="238"/>
        <v>#VALUE!</v>
      </c>
      <c r="AM552" s="23"/>
      <c r="AN552" s="19"/>
      <c r="AO552" s="21" t="e">
        <f t="shared" si="230"/>
        <v>#DIV/0!</v>
      </c>
      <c r="AP552" s="22" t="e">
        <f t="shared" si="239"/>
        <v>#DIV/0!</v>
      </c>
      <c r="AQ552" s="20"/>
      <c r="AR552" s="13">
        <f t="shared" si="240"/>
        <v>0</v>
      </c>
      <c r="AS552" s="18" t="e">
        <f t="shared" si="241"/>
        <v>#DIV/0!</v>
      </c>
      <c r="AT552" s="24" t="e">
        <f t="shared" ca="1" si="242"/>
        <v>#DIV/0!</v>
      </c>
      <c r="AU552" s="24" t="e">
        <f t="shared" si="243"/>
        <v>#VALUE!</v>
      </c>
      <c r="AV552" s="24" t="e">
        <f t="shared" si="244"/>
        <v>#VALUE!</v>
      </c>
      <c r="AW552" s="24" t="e">
        <f t="shared" si="245"/>
        <v>#DIV/0!</v>
      </c>
      <c r="AX552" s="147" t="e">
        <f t="shared" ca="1" si="246"/>
        <v>#DIV/0!</v>
      </c>
      <c r="AY552" s="117"/>
    </row>
    <row r="553" spans="1:51" x14ac:dyDescent="0.25">
      <c r="A553" s="59"/>
      <c r="B553" s="52"/>
      <c r="C553" s="52"/>
      <c r="D553" s="52"/>
      <c r="E553" s="52"/>
      <c r="F553" s="52"/>
      <c r="G553" s="129">
        <f t="shared" ca="1" si="221"/>
        <v>43617</v>
      </c>
      <c r="H553" s="74"/>
      <c r="I553" s="53"/>
      <c r="J553" s="1">
        <f t="shared" ca="1" si="231"/>
        <v>119.41956239019827</v>
      </c>
      <c r="K553" s="2" t="e">
        <f t="shared" ca="1" si="232"/>
        <v>#DIV/0!</v>
      </c>
      <c r="L553" s="117" t="e">
        <f t="shared" ca="1" si="247"/>
        <v>#DIV/0!</v>
      </c>
      <c r="M553" s="53"/>
      <c r="N553" s="16" t="str">
        <f t="shared" si="233"/>
        <v/>
      </c>
      <c r="O553" s="53"/>
      <c r="P553" s="16" t="str">
        <f t="shared" si="234"/>
        <v/>
      </c>
      <c r="Q553" s="53"/>
      <c r="R553" s="16" t="str">
        <f t="shared" si="235"/>
        <v/>
      </c>
      <c r="S553" s="53"/>
      <c r="T553" s="17" t="str">
        <f t="shared" si="222"/>
        <v/>
      </c>
      <c r="U553" s="53"/>
      <c r="V553" s="17" t="str">
        <f t="shared" si="223"/>
        <v/>
      </c>
      <c r="W553" s="125" t="e">
        <f t="shared" si="224"/>
        <v>#VALUE!</v>
      </c>
      <c r="X553" s="53"/>
      <c r="Y553" s="17" t="str">
        <f t="shared" si="225"/>
        <v/>
      </c>
      <c r="Z553" s="53"/>
      <c r="AA553" s="16" t="str">
        <f t="shared" si="226"/>
        <v/>
      </c>
      <c r="AB553" s="53"/>
      <c r="AC553" s="17" t="str">
        <f t="shared" si="236"/>
        <v/>
      </c>
      <c r="AD553" s="53"/>
      <c r="AE553" s="16" t="str">
        <f t="shared" si="227"/>
        <v/>
      </c>
      <c r="AF553" s="53"/>
      <c r="AG553" s="17" t="str">
        <f t="shared" si="228"/>
        <v/>
      </c>
      <c r="AH553" s="53"/>
      <c r="AI553" s="17" t="str">
        <f t="shared" si="237"/>
        <v/>
      </c>
      <c r="AJ553" s="53"/>
      <c r="AK553" s="17" t="str">
        <f t="shared" si="229"/>
        <v/>
      </c>
      <c r="AL553" s="18" t="e">
        <f t="shared" si="238"/>
        <v>#VALUE!</v>
      </c>
      <c r="AM553" s="54"/>
      <c r="AN553" s="55"/>
      <c r="AO553" s="21" t="e">
        <f t="shared" si="230"/>
        <v>#DIV/0!</v>
      </c>
      <c r="AP553" s="22" t="e">
        <f t="shared" si="239"/>
        <v>#DIV/0!</v>
      </c>
      <c r="AQ553" s="56"/>
      <c r="AR553" s="13">
        <f t="shared" si="240"/>
        <v>0</v>
      </c>
      <c r="AS553" s="18" t="e">
        <f t="shared" si="241"/>
        <v>#DIV/0!</v>
      </c>
      <c r="AT553" s="24" t="e">
        <f t="shared" ca="1" si="242"/>
        <v>#DIV/0!</v>
      </c>
      <c r="AU553" s="24" t="e">
        <f t="shared" si="243"/>
        <v>#VALUE!</v>
      </c>
      <c r="AV553" s="24" t="e">
        <f t="shared" si="244"/>
        <v>#VALUE!</v>
      </c>
      <c r="AW553" s="24" t="e">
        <f t="shared" si="245"/>
        <v>#DIV/0!</v>
      </c>
      <c r="AX553" s="147" t="e">
        <f t="shared" ca="1" si="246"/>
        <v>#DIV/0!</v>
      </c>
      <c r="AY553" s="117"/>
    </row>
    <row r="554" spans="1:51" x14ac:dyDescent="0.25">
      <c r="A554" s="58"/>
      <c r="B554" s="44"/>
      <c r="C554" s="44"/>
      <c r="D554" s="44"/>
      <c r="E554" s="44"/>
      <c r="F554" s="44"/>
      <c r="G554" s="129">
        <f t="shared" ca="1" si="221"/>
        <v>43617</v>
      </c>
      <c r="H554" s="51"/>
      <c r="I554" s="119"/>
      <c r="J554" s="1">
        <f t="shared" ca="1" si="231"/>
        <v>119.41956239019827</v>
      </c>
      <c r="K554" s="2" t="e">
        <f t="shared" ca="1" si="232"/>
        <v>#DIV/0!</v>
      </c>
      <c r="L554" s="117" t="e">
        <f t="shared" ca="1" si="247"/>
        <v>#DIV/0!</v>
      </c>
      <c r="M554" s="119"/>
      <c r="N554" s="16" t="str">
        <f t="shared" si="233"/>
        <v/>
      </c>
      <c r="O554" s="119"/>
      <c r="P554" s="16" t="str">
        <f t="shared" si="234"/>
        <v/>
      </c>
      <c r="Q554" s="119"/>
      <c r="R554" s="16" t="str">
        <f t="shared" si="235"/>
        <v/>
      </c>
      <c r="S554" s="119"/>
      <c r="T554" s="17" t="str">
        <f t="shared" si="222"/>
        <v/>
      </c>
      <c r="U554" s="119"/>
      <c r="V554" s="17" t="str">
        <f t="shared" si="223"/>
        <v/>
      </c>
      <c r="W554" s="125" t="e">
        <f t="shared" si="224"/>
        <v>#VALUE!</v>
      </c>
      <c r="X554" s="119"/>
      <c r="Y554" s="17" t="str">
        <f t="shared" si="225"/>
        <v/>
      </c>
      <c r="Z554" s="119"/>
      <c r="AA554" s="16" t="str">
        <f t="shared" si="226"/>
        <v/>
      </c>
      <c r="AB554" s="119"/>
      <c r="AC554" s="17" t="str">
        <f t="shared" si="236"/>
        <v/>
      </c>
      <c r="AD554" s="119"/>
      <c r="AE554" s="16" t="str">
        <f t="shared" si="227"/>
        <v/>
      </c>
      <c r="AF554" s="119"/>
      <c r="AG554" s="17" t="str">
        <f t="shared" si="228"/>
        <v/>
      </c>
      <c r="AH554" s="119"/>
      <c r="AI554" s="17" t="str">
        <f t="shared" si="237"/>
        <v/>
      </c>
      <c r="AJ554" s="119"/>
      <c r="AK554" s="17" t="str">
        <f t="shared" si="229"/>
        <v/>
      </c>
      <c r="AL554" s="18" t="e">
        <f t="shared" si="238"/>
        <v>#VALUE!</v>
      </c>
      <c r="AM554" s="23"/>
      <c r="AN554" s="19"/>
      <c r="AO554" s="21" t="e">
        <f t="shared" si="230"/>
        <v>#DIV/0!</v>
      </c>
      <c r="AP554" s="22" t="e">
        <f t="shared" si="239"/>
        <v>#DIV/0!</v>
      </c>
      <c r="AQ554" s="20"/>
      <c r="AR554" s="13">
        <f t="shared" si="240"/>
        <v>0</v>
      </c>
      <c r="AS554" s="18" t="e">
        <f t="shared" si="241"/>
        <v>#DIV/0!</v>
      </c>
      <c r="AT554" s="24" t="e">
        <f t="shared" ca="1" si="242"/>
        <v>#DIV/0!</v>
      </c>
      <c r="AU554" s="24" t="e">
        <f t="shared" si="243"/>
        <v>#VALUE!</v>
      </c>
      <c r="AV554" s="24" t="e">
        <f t="shared" si="244"/>
        <v>#VALUE!</v>
      </c>
      <c r="AW554" s="24" t="e">
        <f t="shared" si="245"/>
        <v>#DIV/0!</v>
      </c>
      <c r="AX554" s="147" t="e">
        <f t="shared" ca="1" si="246"/>
        <v>#DIV/0!</v>
      </c>
      <c r="AY554" s="117"/>
    </row>
    <row r="555" spans="1:51" x14ac:dyDescent="0.25">
      <c r="A555" s="59"/>
      <c r="B555" s="52"/>
      <c r="C555" s="52"/>
      <c r="D555" s="52"/>
      <c r="E555" s="52"/>
      <c r="F555" s="52"/>
      <c r="G555" s="129">
        <f t="shared" ca="1" si="221"/>
        <v>43617</v>
      </c>
      <c r="H555" s="74"/>
      <c r="I555" s="53"/>
      <c r="J555" s="1">
        <f t="shared" ca="1" si="231"/>
        <v>119.41956239019827</v>
      </c>
      <c r="K555" s="2" t="e">
        <f t="shared" ca="1" si="232"/>
        <v>#DIV/0!</v>
      </c>
      <c r="L555" s="117" t="e">
        <f t="shared" ca="1" si="247"/>
        <v>#DIV/0!</v>
      </c>
      <c r="M555" s="53"/>
      <c r="N555" s="16" t="str">
        <f t="shared" si="233"/>
        <v/>
      </c>
      <c r="O555" s="53"/>
      <c r="P555" s="16" t="str">
        <f t="shared" si="234"/>
        <v/>
      </c>
      <c r="Q555" s="53"/>
      <c r="R555" s="16" t="str">
        <f t="shared" si="235"/>
        <v/>
      </c>
      <c r="S555" s="53"/>
      <c r="T555" s="17" t="str">
        <f t="shared" si="222"/>
        <v/>
      </c>
      <c r="U555" s="53"/>
      <c r="V555" s="17" t="str">
        <f t="shared" si="223"/>
        <v/>
      </c>
      <c r="W555" s="125" t="e">
        <f t="shared" si="224"/>
        <v>#VALUE!</v>
      </c>
      <c r="X555" s="53"/>
      <c r="Y555" s="17" t="str">
        <f t="shared" si="225"/>
        <v/>
      </c>
      <c r="Z555" s="53"/>
      <c r="AA555" s="16" t="str">
        <f t="shared" si="226"/>
        <v/>
      </c>
      <c r="AB555" s="53"/>
      <c r="AC555" s="17" t="str">
        <f t="shared" si="236"/>
        <v/>
      </c>
      <c r="AD555" s="53"/>
      <c r="AE555" s="16" t="str">
        <f t="shared" si="227"/>
        <v/>
      </c>
      <c r="AF555" s="53"/>
      <c r="AG555" s="17" t="str">
        <f t="shared" si="228"/>
        <v/>
      </c>
      <c r="AH555" s="53"/>
      <c r="AI555" s="17" t="str">
        <f t="shared" si="237"/>
        <v/>
      </c>
      <c r="AJ555" s="53"/>
      <c r="AK555" s="17" t="str">
        <f t="shared" si="229"/>
        <v/>
      </c>
      <c r="AL555" s="18" t="e">
        <f t="shared" si="238"/>
        <v>#VALUE!</v>
      </c>
      <c r="AM555" s="54"/>
      <c r="AN555" s="55"/>
      <c r="AO555" s="21" t="e">
        <f t="shared" si="230"/>
        <v>#DIV/0!</v>
      </c>
      <c r="AP555" s="22" t="e">
        <f t="shared" si="239"/>
        <v>#DIV/0!</v>
      </c>
      <c r="AQ555" s="56"/>
      <c r="AR555" s="13">
        <f t="shared" si="240"/>
        <v>0</v>
      </c>
      <c r="AS555" s="18" t="e">
        <f t="shared" si="241"/>
        <v>#DIV/0!</v>
      </c>
      <c r="AT555" s="24" t="e">
        <f t="shared" ca="1" si="242"/>
        <v>#DIV/0!</v>
      </c>
      <c r="AU555" s="24" t="e">
        <f t="shared" si="243"/>
        <v>#VALUE!</v>
      </c>
      <c r="AV555" s="24" t="e">
        <f t="shared" si="244"/>
        <v>#VALUE!</v>
      </c>
      <c r="AW555" s="24" t="e">
        <f t="shared" si="245"/>
        <v>#DIV/0!</v>
      </c>
      <c r="AX555" s="147" t="e">
        <f t="shared" ca="1" si="246"/>
        <v>#DIV/0!</v>
      </c>
      <c r="AY555" s="117"/>
    </row>
    <row r="556" spans="1:51" x14ac:dyDescent="0.25">
      <c r="A556" s="58"/>
      <c r="B556" s="44"/>
      <c r="C556" s="44"/>
      <c r="D556" s="44"/>
      <c r="E556" s="44"/>
      <c r="F556" s="44"/>
      <c r="G556" s="129">
        <f t="shared" ca="1" si="221"/>
        <v>43617</v>
      </c>
      <c r="H556" s="51"/>
      <c r="I556" s="119"/>
      <c r="J556" s="1">
        <f t="shared" ca="1" si="231"/>
        <v>119.41956239019827</v>
      </c>
      <c r="K556" s="2" t="e">
        <f t="shared" ca="1" si="232"/>
        <v>#DIV/0!</v>
      </c>
      <c r="L556" s="117" t="e">
        <f t="shared" ca="1" si="247"/>
        <v>#DIV/0!</v>
      </c>
      <c r="M556" s="119"/>
      <c r="N556" s="16" t="str">
        <f t="shared" si="233"/>
        <v/>
      </c>
      <c r="O556" s="119"/>
      <c r="P556" s="16" t="str">
        <f t="shared" si="234"/>
        <v/>
      </c>
      <c r="Q556" s="119"/>
      <c r="R556" s="16" t="str">
        <f t="shared" si="235"/>
        <v/>
      </c>
      <c r="S556" s="119"/>
      <c r="T556" s="17" t="str">
        <f t="shared" si="222"/>
        <v/>
      </c>
      <c r="U556" s="119"/>
      <c r="V556" s="17" t="str">
        <f t="shared" si="223"/>
        <v/>
      </c>
      <c r="W556" s="125" t="e">
        <f t="shared" si="224"/>
        <v>#VALUE!</v>
      </c>
      <c r="X556" s="119"/>
      <c r="Y556" s="17" t="str">
        <f t="shared" si="225"/>
        <v/>
      </c>
      <c r="Z556" s="119"/>
      <c r="AA556" s="16" t="str">
        <f t="shared" si="226"/>
        <v/>
      </c>
      <c r="AB556" s="119"/>
      <c r="AC556" s="17" t="str">
        <f t="shared" si="236"/>
        <v/>
      </c>
      <c r="AD556" s="119"/>
      <c r="AE556" s="16" t="str">
        <f t="shared" si="227"/>
        <v/>
      </c>
      <c r="AF556" s="119"/>
      <c r="AG556" s="17" t="str">
        <f t="shared" si="228"/>
        <v/>
      </c>
      <c r="AH556" s="119"/>
      <c r="AI556" s="17" t="str">
        <f t="shared" si="237"/>
        <v/>
      </c>
      <c r="AJ556" s="119"/>
      <c r="AK556" s="17" t="str">
        <f t="shared" si="229"/>
        <v/>
      </c>
      <c r="AL556" s="18" t="e">
        <f t="shared" si="238"/>
        <v>#VALUE!</v>
      </c>
      <c r="AM556" s="23"/>
      <c r="AN556" s="19"/>
      <c r="AO556" s="21" t="e">
        <f t="shared" si="230"/>
        <v>#DIV/0!</v>
      </c>
      <c r="AP556" s="22" t="e">
        <f t="shared" si="239"/>
        <v>#DIV/0!</v>
      </c>
      <c r="AQ556" s="20"/>
      <c r="AR556" s="13">
        <f t="shared" si="240"/>
        <v>0</v>
      </c>
      <c r="AS556" s="18" t="e">
        <f t="shared" si="241"/>
        <v>#DIV/0!</v>
      </c>
      <c r="AT556" s="24" t="e">
        <f t="shared" ca="1" si="242"/>
        <v>#DIV/0!</v>
      </c>
      <c r="AU556" s="24" t="e">
        <f t="shared" si="243"/>
        <v>#VALUE!</v>
      </c>
      <c r="AV556" s="24" t="e">
        <f t="shared" si="244"/>
        <v>#VALUE!</v>
      </c>
      <c r="AW556" s="24" t="e">
        <f t="shared" si="245"/>
        <v>#DIV/0!</v>
      </c>
      <c r="AX556" s="147" t="e">
        <f t="shared" ca="1" si="246"/>
        <v>#DIV/0!</v>
      </c>
      <c r="AY556" s="117"/>
    </row>
    <row r="557" spans="1:51" x14ac:dyDescent="0.25">
      <c r="A557" s="59"/>
      <c r="B557" s="52"/>
      <c r="C557" s="52"/>
      <c r="D557" s="52"/>
      <c r="E557" s="52"/>
      <c r="F557" s="52"/>
      <c r="G557" s="129">
        <f t="shared" ca="1" si="221"/>
        <v>43617</v>
      </c>
      <c r="H557" s="74"/>
      <c r="I557" s="53"/>
      <c r="J557" s="1">
        <f t="shared" ca="1" si="231"/>
        <v>119.41956239019827</v>
      </c>
      <c r="K557" s="2" t="e">
        <f t="shared" ca="1" si="232"/>
        <v>#DIV/0!</v>
      </c>
      <c r="L557" s="117" t="e">
        <f t="shared" ca="1" si="247"/>
        <v>#DIV/0!</v>
      </c>
      <c r="M557" s="53"/>
      <c r="N557" s="16" t="str">
        <f t="shared" si="233"/>
        <v/>
      </c>
      <c r="O557" s="53"/>
      <c r="P557" s="16" t="str">
        <f t="shared" si="234"/>
        <v/>
      </c>
      <c r="Q557" s="53"/>
      <c r="R557" s="16" t="str">
        <f t="shared" si="235"/>
        <v/>
      </c>
      <c r="S557" s="53"/>
      <c r="T557" s="17" t="str">
        <f t="shared" si="222"/>
        <v/>
      </c>
      <c r="U557" s="53"/>
      <c r="V557" s="17" t="str">
        <f t="shared" si="223"/>
        <v/>
      </c>
      <c r="W557" s="125" t="e">
        <f t="shared" si="224"/>
        <v>#VALUE!</v>
      </c>
      <c r="X557" s="53"/>
      <c r="Y557" s="17" t="str">
        <f t="shared" si="225"/>
        <v/>
      </c>
      <c r="Z557" s="53"/>
      <c r="AA557" s="16" t="str">
        <f t="shared" si="226"/>
        <v/>
      </c>
      <c r="AB557" s="53"/>
      <c r="AC557" s="17" t="str">
        <f t="shared" si="236"/>
        <v/>
      </c>
      <c r="AD557" s="53"/>
      <c r="AE557" s="16" t="str">
        <f t="shared" si="227"/>
        <v/>
      </c>
      <c r="AF557" s="53"/>
      <c r="AG557" s="17" t="str">
        <f t="shared" si="228"/>
        <v/>
      </c>
      <c r="AH557" s="53"/>
      <c r="AI557" s="17" t="str">
        <f t="shared" si="237"/>
        <v/>
      </c>
      <c r="AJ557" s="53"/>
      <c r="AK557" s="17" t="str">
        <f t="shared" si="229"/>
        <v/>
      </c>
      <c r="AL557" s="18" t="e">
        <f t="shared" si="238"/>
        <v>#VALUE!</v>
      </c>
      <c r="AM557" s="54"/>
      <c r="AN557" s="55"/>
      <c r="AO557" s="21" t="e">
        <f t="shared" si="230"/>
        <v>#DIV/0!</v>
      </c>
      <c r="AP557" s="22" t="e">
        <f t="shared" si="239"/>
        <v>#DIV/0!</v>
      </c>
      <c r="AQ557" s="56"/>
      <c r="AR557" s="13">
        <f t="shared" si="240"/>
        <v>0</v>
      </c>
      <c r="AS557" s="18" t="e">
        <f t="shared" si="241"/>
        <v>#DIV/0!</v>
      </c>
      <c r="AT557" s="24" t="e">
        <f t="shared" ca="1" si="242"/>
        <v>#DIV/0!</v>
      </c>
      <c r="AU557" s="24" t="e">
        <f t="shared" si="243"/>
        <v>#VALUE!</v>
      </c>
      <c r="AV557" s="24" t="e">
        <f t="shared" si="244"/>
        <v>#VALUE!</v>
      </c>
      <c r="AW557" s="24" t="e">
        <f t="shared" si="245"/>
        <v>#DIV/0!</v>
      </c>
      <c r="AX557" s="147" t="e">
        <f t="shared" ca="1" si="246"/>
        <v>#DIV/0!</v>
      </c>
      <c r="AY557" s="117"/>
    </row>
    <row r="558" spans="1:51" x14ac:dyDescent="0.25">
      <c r="A558" s="58"/>
      <c r="B558" s="44"/>
      <c r="C558" s="44"/>
      <c r="D558" s="44"/>
      <c r="E558" s="44"/>
      <c r="F558" s="44"/>
      <c r="G558" s="129">
        <f t="shared" ca="1" si="221"/>
        <v>43617</v>
      </c>
      <c r="H558" s="51"/>
      <c r="I558" s="119"/>
      <c r="J558" s="1">
        <f t="shared" ca="1" si="231"/>
        <v>119.41956239019827</v>
      </c>
      <c r="K558" s="2" t="e">
        <f t="shared" ca="1" si="232"/>
        <v>#DIV/0!</v>
      </c>
      <c r="L558" s="117" t="e">
        <f t="shared" ca="1" si="247"/>
        <v>#DIV/0!</v>
      </c>
      <c r="M558" s="119"/>
      <c r="N558" s="16" t="str">
        <f t="shared" si="233"/>
        <v/>
      </c>
      <c r="O558" s="119"/>
      <c r="P558" s="16" t="str">
        <f t="shared" si="234"/>
        <v/>
      </c>
      <c r="Q558" s="119"/>
      <c r="R558" s="16" t="str">
        <f t="shared" si="235"/>
        <v/>
      </c>
      <c r="S558" s="119"/>
      <c r="T558" s="17" t="str">
        <f t="shared" si="222"/>
        <v/>
      </c>
      <c r="U558" s="119"/>
      <c r="V558" s="17" t="str">
        <f t="shared" si="223"/>
        <v/>
      </c>
      <c r="W558" s="125" t="e">
        <f t="shared" si="224"/>
        <v>#VALUE!</v>
      </c>
      <c r="X558" s="119"/>
      <c r="Y558" s="17" t="str">
        <f t="shared" si="225"/>
        <v/>
      </c>
      <c r="Z558" s="119"/>
      <c r="AA558" s="16" t="str">
        <f t="shared" si="226"/>
        <v/>
      </c>
      <c r="AB558" s="119"/>
      <c r="AC558" s="17" t="str">
        <f t="shared" si="236"/>
        <v/>
      </c>
      <c r="AD558" s="119"/>
      <c r="AE558" s="16" t="str">
        <f t="shared" si="227"/>
        <v/>
      </c>
      <c r="AF558" s="119"/>
      <c r="AG558" s="17" t="str">
        <f t="shared" si="228"/>
        <v/>
      </c>
      <c r="AH558" s="119"/>
      <c r="AI558" s="17" t="str">
        <f t="shared" si="237"/>
        <v/>
      </c>
      <c r="AJ558" s="119"/>
      <c r="AK558" s="17" t="str">
        <f t="shared" si="229"/>
        <v/>
      </c>
      <c r="AL558" s="18" t="e">
        <f t="shared" si="238"/>
        <v>#VALUE!</v>
      </c>
      <c r="AM558" s="23"/>
      <c r="AN558" s="19"/>
      <c r="AO558" s="21" t="e">
        <f t="shared" si="230"/>
        <v>#DIV/0!</v>
      </c>
      <c r="AP558" s="22" t="e">
        <f t="shared" si="239"/>
        <v>#DIV/0!</v>
      </c>
      <c r="AQ558" s="20"/>
      <c r="AR558" s="13">
        <f t="shared" si="240"/>
        <v>0</v>
      </c>
      <c r="AS558" s="18" t="e">
        <f t="shared" si="241"/>
        <v>#DIV/0!</v>
      </c>
      <c r="AT558" s="24" t="e">
        <f t="shared" ca="1" si="242"/>
        <v>#DIV/0!</v>
      </c>
      <c r="AU558" s="24" t="e">
        <f t="shared" si="243"/>
        <v>#VALUE!</v>
      </c>
      <c r="AV558" s="24" t="e">
        <f t="shared" si="244"/>
        <v>#VALUE!</v>
      </c>
      <c r="AW558" s="24" t="e">
        <f t="shared" si="245"/>
        <v>#DIV/0!</v>
      </c>
      <c r="AX558" s="147" t="e">
        <f t="shared" ca="1" si="246"/>
        <v>#DIV/0!</v>
      </c>
      <c r="AY558" s="117"/>
    </row>
    <row r="559" spans="1:51" x14ac:dyDescent="0.25">
      <c r="A559" s="59"/>
      <c r="B559" s="52"/>
      <c r="C559" s="52"/>
      <c r="D559" s="52"/>
      <c r="E559" s="52"/>
      <c r="F559" s="52"/>
      <c r="G559" s="129">
        <f t="shared" ca="1" si="221"/>
        <v>43617</v>
      </c>
      <c r="H559" s="74"/>
      <c r="I559" s="53"/>
      <c r="J559" s="1">
        <f t="shared" ca="1" si="231"/>
        <v>119.41956239019827</v>
      </c>
      <c r="K559" s="2" t="e">
        <f t="shared" ca="1" si="232"/>
        <v>#DIV/0!</v>
      </c>
      <c r="L559" s="117" t="e">
        <f t="shared" ca="1" si="247"/>
        <v>#DIV/0!</v>
      </c>
      <c r="M559" s="53"/>
      <c r="N559" s="16" t="str">
        <f t="shared" si="233"/>
        <v/>
      </c>
      <c r="O559" s="53"/>
      <c r="P559" s="16" t="str">
        <f t="shared" si="234"/>
        <v/>
      </c>
      <c r="Q559" s="53"/>
      <c r="R559" s="16" t="str">
        <f t="shared" si="235"/>
        <v/>
      </c>
      <c r="S559" s="53"/>
      <c r="T559" s="17" t="str">
        <f t="shared" si="222"/>
        <v/>
      </c>
      <c r="U559" s="53"/>
      <c r="V559" s="17" t="str">
        <f t="shared" si="223"/>
        <v/>
      </c>
      <c r="W559" s="125" t="e">
        <f t="shared" si="224"/>
        <v>#VALUE!</v>
      </c>
      <c r="X559" s="53"/>
      <c r="Y559" s="17" t="str">
        <f t="shared" si="225"/>
        <v/>
      </c>
      <c r="Z559" s="53"/>
      <c r="AA559" s="16" t="str">
        <f t="shared" si="226"/>
        <v/>
      </c>
      <c r="AB559" s="53"/>
      <c r="AC559" s="17" t="str">
        <f t="shared" si="236"/>
        <v/>
      </c>
      <c r="AD559" s="53"/>
      <c r="AE559" s="16" t="str">
        <f t="shared" si="227"/>
        <v/>
      </c>
      <c r="AF559" s="53"/>
      <c r="AG559" s="17" t="str">
        <f t="shared" si="228"/>
        <v/>
      </c>
      <c r="AH559" s="53"/>
      <c r="AI559" s="17" t="str">
        <f t="shared" si="237"/>
        <v/>
      </c>
      <c r="AJ559" s="53"/>
      <c r="AK559" s="17" t="str">
        <f t="shared" si="229"/>
        <v/>
      </c>
      <c r="AL559" s="18" t="e">
        <f t="shared" si="238"/>
        <v>#VALUE!</v>
      </c>
      <c r="AM559" s="54"/>
      <c r="AN559" s="55"/>
      <c r="AO559" s="21" t="e">
        <f t="shared" si="230"/>
        <v>#DIV/0!</v>
      </c>
      <c r="AP559" s="22" t="e">
        <f t="shared" si="239"/>
        <v>#DIV/0!</v>
      </c>
      <c r="AQ559" s="56"/>
      <c r="AR559" s="13">
        <f t="shared" si="240"/>
        <v>0</v>
      </c>
      <c r="AS559" s="18" t="e">
        <f t="shared" si="241"/>
        <v>#DIV/0!</v>
      </c>
      <c r="AT559" s="24" t="e">
        <f t="shared" ca="1" si="242"/>
        <v>#DIV/0!</v>
      </c>
      <c r="AU559" s="24" t="e">
        <f t="shared" si="243"/>
        <v>#VALUE!</v>
      </c>
      <c r="AV559" s="24" t="e">
        <f t="shared" si="244"/>
        <v>#VALUE!</v>
      </c>
      <c r="AW559" s="24" t="e">
        <f t="shared" si="245"/>
        <v>#DIV/0!</v>
      </c>
      <c r="AX559" s="147" t="e">
        <f t="shared" ca="1" si="246"/>
        <v>#DIV/0!</v>
      </c>
      <c r="AY559" s="117"/>
    </row>
    <row r="560" spans="1:51" x14ac:dyDescent="0.25">
      <c r="A560" s="58"/>
      <c r="B560" s="44"/>
      <c r="C560" s="44"/>
      <c r="D560" s="44"/>
      <c r="E560" s="44"/>
      <c r="F560" s="44"/>
      <c r="G560" s="129">
        <f t="shared" ca="1" si="221"/>
        <v>43617</v>
      </c>
      <c r="H560" s="51"/>
      <c r="I560" s="119"/>
      <c r="J560" s="1">
        <f t="shared" ca="1" si="231"/>
        <v>119.41956239019827</v>
      </c>
      <c r="K560" s="2" t="e">
        <f t="shared" ca="1" si="232"/>
        <v>#DIV/0!</v>
      </c>
      <c r="L560" s="117" t="e">
        <f t="shared" ca="1" si="247"/>
        <v>#DIV/0!</v>
      </c>
      <c r="M560" s="119"/>
      <c r="N560" s="16" t="str">
        <f t="shared" si="233"/>
        <v/>
      </c>
      <c r="O560" s="119"/>
      <c r="P560" s="16" t="str">
        <f t="shared" si="234"/>
        <v/>
      </c>
      <c r="Q560" s="119"/>
      <c r="R560" s="16" t="str">
        <f t="shared" si="235"/>
        <v/>
      </c>
      <c r="S560" s="119"/>
      <c r="T560" s="17" t="str">
        <f t="shared" si="222"/>
        <v/>
      </c>
      <c r="U560" s="119"/>
      <c r="V560" s="17" t="str">
        <f t="shared" si="223"/>
        <v/>
      </c>
      <c r="W560" s="125" t="e">
        <f t="shared" si="224"/>
        <v>#VALUE!</v>
      </c>
      <c r="X560" s="119"/>
      <c r="Y560" s="17" t="str">
        <f t="shared" si="225"/>
        <v/>
      </c>
      <c r="Z560" s="119"/>
      <c r="AA560" s="16" t="str">
        <f t="shared" si="226"/>
        <v/>
      </c>
      <c r="AB560" s="119"/>
      <c r="AC560" s="17" t="str">
        <f t="shared" si="236"/>
        <v/>
      </c>
      <c r="AD560" s="119"/>
      <c r="AE560" s="16" t="str">
        <f t="shared" si="227"/>
        <v/>
      </c>
      <c r="AF560" s="119"/>
      <c r="AG560" s="17" t="str">
        <f t="shared" si="228"/>
        <v/>
      </c>
      <c r="AH560" s="119"/>
      <c r="AI560" s="17" t="str">
        <f t="shared" si="237"/>
        <v/>
      </c>
      <c r="AJ560" s="119"/>
      <c r="AK560" s="17" t="str">
        <f t="shared" si="229"/>
        <v/>
      </c>
      <c r="AL560" s="18" t="e">
        <f t="shared" si="238"/>
        <v>#VALUE!</v>
      </c>
      <c r="AM560" s="23"/>
      <c r="AN560" s="19"/>
      <c r="AO560" s="21" t="e">
        <f t="shared" si="230"/>
        <v>#DIV/0!</v>
      </c>
      <c r="AP560" s="22" t="e">
        <f t="shared" si="239"/>
        <v>#DIV/0!</v>
      </c>
      <c r="AQ560" s="20"/>
      <c r="AR560" s="13">
        <f t="shared" si="240"/>
        <v>0</v>
      </c>
      <c r="AS560" s="18" t="e">
        <f t="shared" si="241"/>
        <v>#DIV/0!</v>
      </c>
      <c r="AT560" s="24" t="e">
        <f t="shared" ca="1" si="242"/>
        <v>#DIV/0!</v>
      </c>
      <c r="AU560" s="24" t="e">
        <f t="shared" si="243"/>
        <v>#VALUE!</v>
      </c>
      <c r="AV560" s="24" t="e">
        <f t="shared" si="244"/>
        <v>#VALUE!</v>
      </c>
      <c r="AW560" s="24" t="e">
        <f t="shared" si="245"/>
        <v>#DIV/0!</v>
      </c>
      <c r="AX560" s="147" t="e">
        <f t="shared" ca="1" si="246"/>
        <v>#DIV/0!</v>
      </c>
      <c r="AY560" s="117"/>
    </row>
    <row r="561" spans="1:51" x14ac:dyDescent="0.25">
      <c r="A561" s="59"/>
      <c r="B561" s="52"/>
      <c r="C561" s="52"/>
      <c r="D561" s="52"/>
      <c r="E561" s="52"/>
      <c r="F561" s="52"/>
      <c r="G561" s="129">
        <f t="shared" ca="1" si="221"/>
        <v>43617</v>
      </c>
      <c r="H561" s="74"/>
      <c r="I561" s="53"/>
      <c r="J561" s="1">
        <f t="shared" ca="1" si="231"/>
        <v>119.41956239019827</v>
      </c>
      <c r="K561" s="2" t="e">
        <f t="shared" ca="1" si="232"/>
        <v>#DIV/0!</v>
      </c>
      <c r="L561" s="117" t="e">
        <f t="shared" ca="1" si="247"/>
        <v>#DIV/0!</v>
      </c>
      <c r="M561" s="53"/>
      <c r="N561" s="16" t="str">
        <f t="shared" si="233"/>
        <v/>
      </c>
      <c r="O561" s="53"/>
      <c r="P561" s="16" t="str">
        <f t="shared" si="234"/>
        <v/>
      </c>
      <c r="Q561" s="53"/>
      <c r="R561" s="16" t="str">
        <f t="shared" si="235"/>
        <v/>
      </c>
      <c r="S561" s="53"/>
      <c r="T561" s="17" t="str">
        <f t="shared" si="222"/>
        <v/>
      </c>
      <c r="U561" s="53"/>
      <c r="V561" s="17" t="str">
        <f t="shared" si="223"/>
        <v/>
      </c>
      <c r="W561" s="125" t="e">
        <f t="shared" si="224"/>
        <v>#VALUE!</v>
      </c>
      <c r="X561" s="53"/>
      <c r="Y561" s="17" t="str">
        <f t="shared" si="225"/>
        <v/>
      </c>
      <c r="Z561" s="53"/>
      <c r="AA561" s="16" t="str">
        <f t="shared" si="226"/>
        <v/>
      </c>
      <c r="AB561" s="53"/>
      <c r="AC561" s="17" t="str">
        <f t="shared" si="236"/>
        <v/>
      </c>
      <c r="AD561" s="53"/>
      <c r="AE561" s="16" t="str">
        <f t="shared" si="227"/>
        <v/>
      </c>
      <c r="AF561" s="53"/>
      <c r="AG561" s="17" t="str">
        <f t="shared" si="228"/>
        <v/>
      </c>
      <c r="AH561" s="53"/>
      <c r="AI561" s="17" t="str">
        <f t="shared" si="237"/>
        <v/>
      </c>
      <c r="AJ561" s="53"/>
      <c r="AK561" s="17" t="str">
        <f t="shared" si="229"/>
        <v/>
      </c>
      <c r="AL561" s="18" t="e">
        <f t="shared" si="238"/>
        <v>#VALUE!</v>
      </c>
      <c r="AM561" s="54"/>
      <c r="AN561" s="55"/>
      <c r="AO561" s="21" t="e">
        <f t="shared" si="230"/>
        <v>#DIV/0!</v>
      </c>
      <c r="AP561" s="22" t="e">
        <f t="shared" si="239"/>
        <v>#DIV/0!</v>
      </c>
      <c r="AQ561" s="56"/>
      <c r="AR561" s="13">
        <f t="shared" si="240"/>
        <v>0</v>
      </c>
      <c r="AS561" s="18" t="e">
        <f t="shared" si="241"/>
        <v>#DIV/0!</v>
      </c>
      <c r="AT561" s="24" t="e">
        <f t="shared" ca="1" si="242"/>
        <v>#DIV/0!</v>
      </c>
      <c r="AU561" s="24" t="e">
        <f t="shared" si="243"/>
        <v>#VALUE!</v>
      </c>
      <c r="AV561" s="24" t="e">
        <f t="shared" si="244"/>
        <v>#VALUE!</v>
      </c>
      <c r="AW561" s="24" t="e">
        <f t="shared" si="245"/>
        <v>#DIV/0!</v>
      </c>
      <c r="AX561" s="147" t="e">
        <f t="shared" ca="1" si="246"/>
        <v>#DIV/0!</v>
      </c>
      <c r="AY561" s="117"/>
    </row>
    <row r="562" spans="1:51" x14ac:dyDescent="0.25">
      <c r="A562" s="58"/>
      <c r="B562" s="44"/>
      <c r="C562" s="44"/>
      <c r="D562" s="44"/>
      <c r="E562" s="44"/>
      <c r="F562" s="44"/>
      <c r="G562" s="129">
        <f t="shared" ca="1" si="221"/>
        <v>43617</v>
      </c>
      <c r="H562" s="51"/>
      <c r="I562" s="119"/>
      <c r="J562" s="1">
        <f t="shared" ca="1" si="231"/>
        <v>119.41956239019827</v>
      </c>
      <c r="K562" s="2" t="e">
        <f t="shared" ca="1" si="232"/>
        <v>#DIV/0!</v>
      </c>
      <c r="L562" s="117" t="e">
        <f t="shared" ca="1" si="247"/>
        <v>#DIV/0!</v>
      </c>
      <c r="M562" s="119"/>
      <c r="N562" s="16" t="str">
        <f t="shared" si="233"/>
        <v/>
      </c>
      <c r="O562" s="119"/>
      <c r="P562" s="16" t="str">
        <f t="shared" si="234"/>
        <v/>
      </c>
      <c r="Q562" s="119"/>
      <c r="R562" s="16" t="str">
        <f t="shared" si="235"/>
        <v/>
      </c>
      <c r="S562" s="119"/>
      <c r="T562" s="17" t="str">
        <f t="shared" si="222"/>
        <v/>
      </c>
      <c r="U562" s="119"/>
      <c r="V562" s="17" t="str">
        <f t="shared" si="223"/>
        <v/>
      </c>
      <c r="W562" s="125" t="e">
        <f t="shared" si="224"/>
        <v>#VALUE!</v>
      </c>
      <c r="X562" s="119"/>
      <c r="Y562" s="17" t="str">
        <f t="shared" si="225"/>
        <v/>
      </c>
      <c r="Z562" s="119"/>
      <c r="AA562" s="16" t="str">
        <f t="shared" si="226"/>
        <v/>
      </c>
      <c r="AB562" s="119"/>
      <c r="AC562" s="17" t="str">
        <f t="shared" si="236"/>
        <v/>
      </c>
      <c r="AD562" s="119"/>
      <c r="AE562" s="16" t="str">
        <f t="shared" si="227"/>
        <v/>
      </c>
      <c r="AF562" s="119"/>
      <c r="AG562" s="17" t="str">
        <f t="shared" si="228"/>
        <v/>
      </c>
      <c r="AH562" s="119"/>
      <c r="AI562" s="17" t="str">
        <f t="shared" si="237"/>
        <v/>
      </c>
      <c r="AJ562" s="119"/>
      <c r="AK562" s="17" t="str">
        <f t="shared" si="229"/>
        <v/>
      </c>
      <c r="AL562" s="18" t="e">
        <f t="shared" si="238"/>
        <v>#VALUE!</v>
      </c>
      <c r="AM562" s="23"/>
      <c r="AN562" s="19"/>
      <c r="AO562" s="21" t="e">
        <f t="shared" si="230"/>
        <v>#DIV/0!</v>
      </c>
      <c r="AP562" s="22" t="e">
        <f t="shared" si="239"/>
        <v>#DIV/0!</v>
      </c>
      <c r="AQ562" s="20"/>
      <c r="AR562" s="13">
        <f t="shared" si="240"/>
        <v>0</v>
      </c>
      <c r="AS562" s="18" t="e">
        <f t="shared" si="241"/>
        <v>#DIV/0!</v>
      </c>
      <c r="AT562" s="24" t="e">
        <f t="shared" ca="1" si="242"/>
        <v>#DIV/0!</v>
      </c>
      <c r="AU562" s="24" t="e">
        <f t="shared" si="243"/>
        <v>#VALUE!</v>
      </c>
      <c r="AV562" s="24" t="e">
        <f t="shared" si="244"/>
        <v>#VALUE!</v>
      </c>
      <c r="AW562" s="24" t="e">
        <f t="shared" si="245"/>
        <v>#DIV/0!</v>
      </c>
      <c r="AX562" s="147" t="e">
        <f t="shared" ca="1" si="246"/>
        <v>#DIV/0!</v>
      </c>
      <c r="AY562" s="117"/>
    </row>
    <row r="563" spans="1:51" x14ac:dyDescent="0.25">
      <c r="A563" s="59"/>
      <c r="B563" s="52"/>
      <c r="C563" s="52"/>
      <c r="D563" s="52"/>
      <c r="E563" s="52"/>
      <c r="F563" s="52"/>
      <c r="G563" s="129">
        <f t="shared" ca="1" si="221"/>
        <v>43617</v>
      </c>
      <c r="H563" s="74"/>
      <c r="I563" s="53"/>
      <c r="J563" s="1">
        <f t="shared" ca="1" si="231"/>
        <v>119.41956239019827</v>
      </c>
      <c r="K563" s="2" t="e">
        <f t="shared" ca="1" si="232"/>
        <v>#DIV/0!</v>
      </c>
      <c r="L563" s="117" t="e">
        <f t="shared" ca="1" si="247"/>
        <v>#DIV/0!</v>
      </c>
      <c r="M563" s="53"/>
      <c r="N563" s="16" t="str">
        <f t="shared" si="233"/>
        <v/>
      </c>
      <c r="O563" s="53"/>
      <c r="P563" s="16" t="str">
        <f t="shared" si="234"/>
        <v/>
      </c>
      <c r="Q563" s="53"/>
      <c r="R563" s="16" t="str">
        <f t="shared" si="235"/>
        <v/>
      </c>
      <c r="S563" s="53"/>
      <c r="T563" s="17" t="str">
        <f t="shared" si="222"/>
        <v/>
      </c>
      <c r="U563" s="53"/>
      <c r="V563" s="17" t="str">
        <f t="shared" si="223"/>
        <v/>
      </c>
      <c r="W563" s="125" t="e">
        <f t="shared" si="224"/>
        <v>#VALUE!</v>
      </c>
      <c r="X563" s="53"/>
      <c r="Y563" s="17" t="str">
        <f t="shared" si="225"/>
        <v/>
      </c>
      <c r="Z563" s="53"/>
      <c r="AA563" s="16" t="str">
        <f t="shared" si="226"/>
        <v/>
      </c>
      <c r="AB563" s="53"/>
      <c r="AC563" s="17" t="str">
        <f t="shared" si="236"/>
        <v/>
      </c>
      <c r="AD563" s="53"/>
      <c r="AE563" s="16" t="str">
        <f t="shared" si="227"/>
        <v/>
      </c>
      <c r="AF563" s="53"/>
      <c r="AG563" s="17" t="str">
        <f t="shared" si="228"/>
        <v/>
      </c>
      <c r="AH563" s="53"/>
      <c r="AI563" s="17" t="str">
        <f t="shared" si="237"/>
        <v/>
      </c>
      <c r="AJ563" s="53"/>
      <c r="AK563" s="17" t="str">
        <f t="shared" si="229"/>
        <v/>
      </c>
      <c r="AL563" s="18" t="e">
        <f t="shared" si="238"/>
        <v>#VALUE!</v>
      </c>
      <c r="AM563" s="54"/>
      <c r="AN563" s="55"/>
      <c r="AO563" s="21" t="e">
        <f t="shared" si="230"/>
        <v>#DIV/0!</v>
      </c>
      <c r="AP563" s="22" t="e">
        <f t="shared" si="239"/>
        <v>#DIV/0!</v>
      </c>
      <c r="AQ563" s="56"/>
      <c r="AR563" s="13">
        <f t="shared" si="240"/>
        <v>0</v>
      </c>
      <c r="AS563" s="18" t="e">
        <f t="shared" si="241"/>
        <v>#DIV/0!</v>
      </c>
      <c r="AT563" s="24" t="e">
        <f t="shared" ca="1" si="242"/>
        <v>#DIV/0!</v>
      </c>
      <c r="AU563" s="24" t="e">
        <f t="shared" si="243"/>
        <v>#VALUE!</v>
      </c>
      <c r="AV563" s="24" t="e">
        <f t="shared" si="244"/>
        <v>#VALUE!</v>
      </c>
      <c r="AW563" s="24" t="e">
        <f t="shared" si="245"/>
        <v>#DIV/0!</v>
      </c>
      <c r="AX563" s="147" t="e">
        <f t="shared" ca="1" si="246"/>
        <v>#DIV/0!</v>
      </c>
      <c r="AY563" s="117"/>
    </row>
    <row r="564" spans="1:51" x14ac:dyDescent="0.25">
      <c r="A564" s="58"/>
      <c r="B564" s="44"/>
      <c r="C564" s="44"/>
      <c r="D564" s="44"/>
      <c r="E564" s="44"/>
      <c r="F564" s="44"/>
      <c r="G564" s="129">
        <f t="shared" ca="1" si="221"/>
        <v>43617</v>
      </c>
      <c r="H564" s="51"/>
      <c r="I564" s="119"/>
      <c r="J564" s="1">
        <f t="shared" ca="1" si="231"/>
        <v>119.41956239019827</v>
      </c>
      <c r="K564" s="2" t="e">
        <f t="shared" ca="1" si="232"/>
        <v>#DIV/0!</v>
      </c>
      <c r="L564" s="117" t="e">
        <f t="shared" ca="1" si="247"/>
        <v>#DIV/0!</v>
      </c>
      <c r="M564" s="119"/>
      <c r="N564" s="16" t="str">
        <f t="shared" si="233"/>
        <v/>
      </c>
      <c r="O564" s="119"/>
      <c r="P564" s="16" t="str">
        <f t="shared" si="234"/>
        <v/>
      </c>
      <c r="Q564" s="119"/>
      <c r="R564" s="16" t="str">
        <f t="shared" si="235"/>
        <v/>
      </c>
      <c r="S564" s="119"/>
      <c r="T564" s="17" t="str">
        <f t="shared" si="222"/>
        <v/>
      </c>
      <c r="U564" s="119"/>
      <c r="V564" s="17" t="str">
        <f t="shared" si="223"/>
        <v/>
      </c>
      <c r="W564" s="125" t="e">
        <f t="shared" si="224"/>
        <v>#VALUE!</v>
      </c>
      <c r="X564" s="119"/>
      <c r="Y564" s="17" t="str">
        <f t="shared" si="225"/>
        <v/>
      </c>
      <c r="Z564" s="119"/>
      <c r="AA564" s="16" t="str">
        <f t="shared" si="226"/>
        <v/>
      </c>
      <c r="AB564" s="119"/>
      <c r="AC564" s="17" t="str">
        <f t="shared" si="236"/>
        <v/>
      </c>
      <c r="AD564" s="119"/>
      <c r="AE564" s="16" t="str">
        <f t="shared" si="227"/>
        <v/>
      </c>
      <c r="AF564" s="119"/>
      <c r="AG564" s="17" t="str">
        <f t="shared" si="228"/>
        <v/>
      </c>
      <c r="AH564" s="119"/>
      <c r="AI564" s="17" t="str">
        <f t="shared" si="237"/>
        <v/>
      </c>
      <c r="AJ564" s="119"/>
      <c r="AK564" s="17" t="str">
        <f t="shared" si="229"/>
        <v/>
      </c>
      <c r="AL564" s="18" t="e">
        <f t="shared" si="238"/>
        <v>#VALUE!</v>
      </c>
      <c r="AM564" s="23"/>
      <c r="AN564" s="19"/>
      <c r="AO564" s="21" t="e">
        <f t="shared" si="230"/>
        <v>#DIV/0!</v>
      </c>
      <c r="AP564" s="22" t="e">
        <f t="shared" si="239"/>
        <v>#DIV/0!</v>
      </c>
      <c r="AQ564" s="20"/>
      <c r="AR564" s="13">
        <f t="shared" si="240"/>
        <v>0</v>
      </c>
      <c r="AS564" s="18" t="e">
        <f t="shared" si="241"/>
        <v>#DIV/0!</v>
      </c>
      <c r="AT564" s="24" t="e">
        <f t="shared" ca="1" si="242"/>
        <v>#DIV/0!</v>
      </c>
      <c r="AU564" s="24" t="e">
        <f t="shared" si="243"/>
        <v>#VALUE!</v>
      </c>
      <c r="AV564" s="24" t="e">
        <f t="shared" si="244"/>
        <v>#VALUE!</v>
      </c>
      <c r="AW564" s="24" t="e">
        <f t="shared" si="245"/>
        <v>#DIV/0!</v>
      </c>
      <c r="AX564" s="147" t="e">
        <f t="shared" ca="1" si="246"/>
        <v>#DIV/0!</v>
      </c>
      <c r="AY564" s="117"/>
    </row>
    <row r="565" spans="1:51" x14ac:dyDescent="0.25">
      <c r="A565" s="59"/>
      <c r="B565" s="52"/>
      <c r="C565" s="52"/>
      <c r="D565" s="52"/>
      <c r="E565" s="52"/>
      <c r="F565" s="52"/>
      <c r="G565" s="129">
        <f t="shared" ca="1" si="221"/>
        <v>43617</v>
      </c>
      <c r="H565" s="74"/>
      <c r="I565" s="53"/>
      <c r="J565" s="1">
        <f t="shared" ca="1" si="231"/>
        <v>119.41956239019827</v>
      </c>
      <c r="K565" s="2" t="e">
        <f t="shared" ca="1" si="232"/>
        <v>#DIV/0!</v>
      </c>
      <c r="L565" s="117" t="e">
        <f t="shared" ca="1" si="247"/>
        <v>#DIV/0!</v>
      </c>
      <c r="M565" s="53"/>
      <c r="N565" s="16" t="str">
        <f t="shared" si="233"/>
        <v/>
      </c>
      <c r="O565" s="53"/>
      <c r="P565" s="16" t="str">
        <f t="shared" si="234"/>
        <v/>
      </c>
      <c r="Q565" s="53"/>
      <c r="R565" s="16" t="str">
        <f t="shared" si="235"/>
        <v/>
      </c>
      <c r="S565" s="53"/>
      <c r="T565" s="17" t="str">
        <f t="shared" si="222"/>
        <v/>
      </c>
      <c r="U565" s="53"/>
      <c r="V565" s="17" t="str">
        <f t="shared" si="223"/>
        <v/>
      </c>
      <c r="W565" s="125" t="e">
        <f t="shared" si="224"/>
        <v>#VALUE!</v>
      </c>
      <c r="X565" s="53"/>
      <c r="Y565" s="17" t="str">
        <f t="shared" si="225"/>
        <v/>
      </c>
      <c r="Z565" s="53"/>
      <c r="AA565" s="16" t="str">
        <f t="shared" si="226"/>
        <v/>
      </c>
      <c r="AB565" s="53"/>
      <c r="AC565" s="17" t="str">
        <f t="shared" si="236"/>
        <v/>
      </c>
      <c r="AD565" s="53"/>
      <c r="AE565" s="16" t="str">
        <f t="shared" si="227"/>
        <v/>
      </c>
      <c r="AF565" s="53"/>
      <c r="AG565" s="17" t="str">
        <f t="shared" si="228"/>
        <v/>
      </c>
      <c r="AH565" s="53"/>
      <c r="AI565" s="17" t="str">
        <f t="shared" si="237"/>
        <v/>
      </c>
      <c r="AJ565" s="53"/>
      <c r="AK565" s="17" t="str">
        <f t="shared" si="229"/>
        <v/>
      </c>
      <c r="AL565" s="18" t="e">
        <f t="shared" si="238"/>
        <v>#VALUE!</v>
      </c>
      <c r="AM565" s="54"/>
      <c r="AN565" s="55"/>
      <c r="AO565" s="21" t="e">
        <f t="shared" si="230"/>
        <v>#DIV/0!</v>
      </c>
      <c r="AP565" s="22" t="e">
        <f t="shared" si="239"/>
        <v>#DIV/0!</v>
      </c>
      <c r="AQ565" s="56"/>
      <c r="AR565" s="13">
        <f t="shared" si="240"/>
        <v>0</v>
      </c>
      <c r="AS565" s="18" t="e">
        <f t="shared" si="241"/>
        <v>#DIV/0!</v>
      </c>
      <c r="AT565" s="24" t="e">
        <f t="shared" ca="1" si="242"/>
        <v>#DIV/0!</v>
      </c>
      <c r="AU565" s="24" t="e">
        <f t="shared" si="243"/>
        <v>#VALUE!</v>
      </c>
      <c r="AV565" s="24" t="e">
        <f t="shared" si="244"/>
        <v>#VALUE!</v>
      </c>
      <c r="AW565" s="24" t="e">
        <f t="shared" si="245"/>
        <v>#DIV/0!</v>
      </c>
      <c r="AX565" s="147" t="e">
        <f t="shared" ca="1" si="246"/>
        <v>#DIV/0!</v>
      </c>
      <c r="AY565" s="117"/>
    </row>
    <row r="566" spans="1:51" x14ac:dyDescent="0.25">
      <c r="A566" s="58"/>
      <c r="B566" s="44"/>
      <c r="C566" s="44"/>
      <c r="D566" s="44"/>
      <c r="E566" s="44"/>
      <c r="F566" s="44"/>
      <c r="G566" s="129">
        <f t="shared" ca="1" si="221"/>
        <v>43617</v>
      </c>
      <c r="H566" s="51"/>
      <c r="I566" s="119"/>
      <c r="J566" s="1">
        <f t="shared" ca="1" si="231"/>
        <v>119.41956239019827</v>
      </c>
      <c r="K566" s="2" t="e">
        <f t="shared" ca="1" si="232"/>
        <v>#DIV/0!</v>
      </c>
      <c r="L566" s="117" t="e">
        <f t="shared" ca="1" si="247"/>
        <v>#DIV/0!</v>
      </c>
      <c r="M566" s="119"/>
      <c r="N566" s="16" t="str">
        <f t="shared" si="233"/>
        <v/>
      </c>
      <c r="O566" s="119"/>
      <c r="P566" s="16" t="str">
        <f t="shared" si="234"/>
        <v/>
      </c>
      <c r="Q566" s="119"/>
      <c r="R566" s="16" t="str">
        <f t="shared" si="235"/>
        <v/>
      </c>
      <c r="S566" s="119"/>
      <c r="T566" s="17" t="str">
        <f t="shared" si="222"/>
        <v/>
      </c>
      <c r="U566" s="119"/>
      <c r="V566" s="17" t="str">
        <f t="shared" si="223"/>
        <v/>
      </c>
      <c r="W566" s="125" t="e">
        <f t="shared" si="224"/>
        <v>#VALUE!</v>
      </c>
      <c r="X566" s="119"/>
      <c r="Y566" s="17" t="str">
        <f t="shared" si="225"/>
        <v/>
      </c>
      <c r="Z566" s="119"/>
      <c r="AA566" s="16" t="str">
        <f t="shared" si="226"/>
        <v/>
      </c>
      <c r="AB566" s="119"/>
      <c r="AC566" s="17" t="str">
        <f t="shared" si="236"/>
        <v/>
      </c>
      <c r="AD566" s="119"/>
      <c r="AE566" s="16" t="str">
        <f t="shared" si="227"/>
        <v/>
      </c>
      <c r="AF566" s="119"/>
      <c r="AG566" s="17" t="str">
        <f t="shared" si="228"/>
        <v/>
      </c>
      <c r="AH566" s="119"/>
      <c r="AI566" s="17" t="str">
        <f t="shared" si="237"/>
        <v/>
      </c>
      <c r="AJ566" s="119"/>
      <c r="AK566" s="17" t="str">
        <f t="shared" si="229"/>
        <v/>
      </c>
      <c r="AL566" s="18" t="e">
        <f t="shared" si="238"/>
        <v>#VALUE!</v>
      </c>
      <c r="AM566" s="23"/>
      <c r="AN566" s="19"/>
      <c r="AO566" s="21" t="e">
        <f t="shared" si="230"/>
        <v>#DIV/0!</v>
      </c>
      <c r="AP566" s="22" t="e">
        <f t="shared" si="239"/>
        <v>#DIV/0!</v>
      </c>
      <c r="AQ566" s="20"/>
      <c r="AR566" s="13">
        <f t="shared" si="240"/>
        <v>0</v>
      </c>
      <c r="AS566" s="18" t="e">
        <f t="shared" si="241"/>
        <v>#DIV/0!</v>
      </c>
      <c r="AT566" s="24" t="e">
        <f t="shared" ca="1" si="242"/>
        <v>#DIV/0!</v>
      </c>
      <c r="AU566" s="24" t="e">
        <f t="shared" si="243"/>
        <v>#VALUE!</v>
      </c>
      <c r="AV566" s="24" t="e">
        <f t="shared" si="244"/>
        <v>#VALUE!</v>
      </c>
      <c r="AW566" s="24" t="e">
        <f t="shared" si="245"/>
        <v>#DIV/0!</v>
      </c>
      <c r="AX566" s="147" t="e">
        <f t="shared" ca="1" si="246"/>
        <v>#DIV/0!</v>
      </c>
      <c r="AY566" s="117"/>
    </row>
    <row r="567" spans="1:51" x14ac:dyDescent="0.25">
      <c r="A567" s="59"/>
      <c r="B567" s="52"/>
      <c r="C567" s="52"/>
      <c r="D567" s="52"/>
      <c r="E567" s="52"/>
      <c r="F567" s="52"/>
      <c r="G567" s="129">
        <f t="shared" ca="1" si="221"/>
        <v>43617</v>
      </c>
      <c r="H567" s="74"/>
      <c r="I567" s="53"/>
      <c r="J567" s="1">
        <f t="shared" ca="1" si="231"/>
        <v>119.41956239019827</v>
      </c>
      <c r="K567" s="2" t="e">
        <f t="shared" ca="1" si="232"/>
        <v>#DIV/0!</v>
      </c>
      <c r="L567" s="117" t="e">
        <f t="shared" ca="1" si="247"/>
        <v>#DIV/0!</v>
      </c>
      <c r="M567" s="53"/>
      <c r="N567" s="16" t="str">
        <f t="shared" si="233"/>
        <v/>
      </c>
      <c r="O567" s="53"/>
      <c r="P567" s="16" t="str">
        <f t="shared" si="234"/>
        <v/>
      </c>
      <c r="Q567" s="53"/>
      <c r="R567" s="16" t="str">
        <f t="shared" si="235"/>
        <v/>
      </c>
      <c r="S567" s="53"/>
      <c r="T567" s="17" t="str">
        <f t="shared" si="222"/>
        <v/>
      </c>
      <c r="U567" s="53"/>
      <c r="V567" s="17" t="str">
        <f t="shared" si="223"/>
        <v/>
      </c>
      <c r="W567" s="125" t="e">
        <f t="shared" si="224"/>
        <v>#VALUE!</v>
      </c>
      <c r="X567" s="53"/>
      <c r="Y567" s="17" t="str">
        <f t="shared" si="225"/>
        <v/>
      </c>
      <c r="Z567" s="53"/>
      <c r="AA567" s="16" t="str">
        <f t="shared" si="226"/>
        <v/>
      </c>
      <c r="AB567" s="53"/>
      <c r="AC567" s="17" t="str">
        <f t="shared" si="236"/>
        <v/>
      </c>
      <c r="AD567" s="53"/>
      <c r="AE567" s="16" t="str">
        <f t="shared" si="227"/>
        <v/>
      </c>
      <c r="AF567" s="53"/>
      <c r="AG567" s="17" t="str">
        <f t="shared" si="228"/>
        <v/>
      </c>
      <c r="AH567" s="53"/>
      <c r="AI567" s="17" t="str">
        <f t="shared" si="237"/>
        <v/>
      </c>
      <c r="AJ567" s="53"/>
      <c r="AK567" s="17" t="str">
        <f t="shared" si="229"/>
        <v/>
      </c>
      <c r="AL567" s="18" t="e">
        <f t="shared" si="238"/>
        <v>#VALUE!</v>
      </c>
      <c r="AM567" s="54"/>
      <c r="AN567" s="55"/>
      <c r="AO567" s="21" t="e">
        <f t="shared" si="230"/>
        <v>#DIV/0!</v>
      </c>
      <c r="AP567" s="22" t="e">
        <f t="shared" si="239"/>
        <v>#DIV/0!</v>
      </c>
      <c r="AQ567" s="56"/>
      <c r="AR567" s="13">
        <f t="shared" si="240"/>
        <v>0</v>
      </c>
      <c r="AS567" s="18" t="e">
        <f t="shared" si="241"/>
        <v>#DIV/0!</v>
      </c>
      <c r="AT567" s="24" t="e">
        <f t="shared" ca="1" si="242"/>
        <v>#DIV/0!</v>
      </c>
      <c r="AU567" s="24" t="e">
        <f t="shared" si="243"/>
        <v>#VALUE!</v>
      </c>
      <c r="AV567" s="24" t="e">
        <f t="shared" si="244"/>
        <v>#VALUE!</v>
      </c>
      <c r="AW567" s="24" t="e">
        <f t="shared" si="245"/>
        <v>#DIV/0!</v>
      </c>
      <c r="AX567" s="147" t="e">
        <f t="shared" ca="1" si="246"/>
        <v>#DIV/0!</v>
      </c>
      <c r="AY567" s="117"/>
    </row>
    <row r="568" spans="1:51" x14ac:dyDescent="0.25">
      <c r="A568" s="58"/>
      <c r="B568" s="44"/>
      <c r="C568" s="44"/>
      <c r="D568" s="44"/>
      <c r="E568" s="44"/>
      <c r="F568" s="44"/>
      <c r="G568" s="129">
        <f t="shared" ca="1" si="221"/>
        <v>43617</v>
      </c>
      <c r="H568" s="51"/>
      <c r="I568" s="119"/>
      <c r="J568" s="1">
        <f t="shared" ca="1" si="231"/>
        <v>119.41956239019827</v>
      </c>
      <c r="K568" s="2" t="e">
        <f t="shared" ca="1" si="232"/>
        <v>#DIV/0!</v>
      </c>
      <c r="L568" s="117" t="e">
        <f t="shared" ca="1" si="247"/>
        <v>#DIV/0!</v>
      </c>
      <c r="M568" s="119"/>
      <c r="N568" s="16" t="str">
        <f t="shared" si="233"/>
        <v/>
      </c>
      <c r="O568" s="119"/>
      <c r="P568" s="16" t="str">
        <f t="shared" si="234"/>
        <v/>
      </c>
      <c r="Q568" s="119"/>
      <c r="R568" s="16" t="str">
        <f t="shared" si="235"/>
        <v/>
      </c>
      <c r="S568" s="119"/>
      <c r="T568" s="17" t="str">
        <f t="shared" si="222"/>
        <v/>
      </c>
      <c r="U568" s="119"/>
      <c r="V568" s="17" t="str">
        <f t="shared" si="223"/>
        <v/>
      </c>
      <c r="W568" s="125" t="e">
        <f t="shared" si="224"/>
        <v>#VALUE!</v>
      </c>
      <c r="X568" s="119"/>
      <c r="Y568" s="17" t="str">
        <f t="shared" si="225"/>
        <v/>
      </c>
      <c r="Z568" s="119"/>
      <c r="AA568" s="16" t="str">
        <f t="shared" si="226"/>
        <v/>
      </c>
      <c r="AB568" s="119"/>
      <c r="AC568" s="17" t="str">
        <f t="shared" si="236"/>
        <v/>
      </c>
      <c r="AD568" s="119"/>
      <c r="AE568" s="16" t="str">
        <f t="shared" si="227"/>
        <v/>
      </c>
      <c r="AF568" s="119"/>
      <c r="AG568" s="17" t="str">
        <f t="shared" si="228"/>
        <v/>
      </c>
      <c r="AH568" s="119"/>
      <c r="AI568" s="17" t="str">
        <f t="shared" si="237"/>
        <v/>
      </c>
      <c r="AJ568" s="119"/>
      <c r="AK568" s="17" t="str">
        <f t="shared" si="229"/>
        <v/>
      </c>
      <c r="AL568" s="18" t="e">
        <f t="shared" si="238"/>
        <v>#VALUE!</v>
      </c>
      <c r="AM568" s="23"/>
      <c r="AN568" s="19"/>
      <c r="AO568" s="21" t="e">
        <f t="shared" si="230"/>
        <v>#DIV/0!</v>
      </c>
      <c r="AP568" s="22" t="e">
        <f t="shared" si="239"/>
        <v>#DIV/0!</v>
      </c>
      <c r="AQ568" s="20"/>
      <c r="AR568" s="13">
        <f t="shared" si="240"/>
        <v>0</v>
      </c>
      <c r="AS568" s="18" t="e">
        <f t="shared" si="241"/>
        <v>#DIV/0!</v>
      </c>
      <c r="AT568" s="24" t="e">
        <f t="shared" ca="1" si="242"/>
        <v>#DIV/0!</v>
      </c>
      <c r="AU568" s="24" t="e">
        <f t="shared" si="243"/>
        <v>#VALUE!</v>
      </c>
      <c r="AV568" s="24" t="e">
        <f t="shared" si="244"/>
        <v>#VALUE!</v>
      </c>
      <c r="AW568" s="24" t="e">
        <f t="shared" si="245"/>
        <v>#DIV/0!</v>
      </c>
      <c r="AX568" s="147" t="e">
        <f t="shared" ca="1" si="246"/>
        <v>#DIV/0!</v>
      </c>
      <c r="AY568" s="117"/>
    </row>
    <row r="569" spans="1:51" x14ac:dyDescent="0.25">
      <c r="A569" s="59"/>
      <c r="B569" s="52"/>
      <c r="C569" s="52"/>
      <c r="D569" s="52"/>
      <c r="E569" s="52"/>
      <c r="F569" s="52"/>
      <c r="G569" s="129">
        <f t="shared" ca="1" si="221"/>
        <v>43617</v>
      </c>
      <c r="H569" s="74"/>
      <c r="I569" s="53"/>
      <c r="J569" s="1">
        <f t="shared" ca="1" si="231"/>
        <v>119.41956239019827</v>
      </c>
      <c r="K569" s="2" t="e">
        <f t="shared" ca="1" si="232"/>
        <v>#DIV/0!</v>
      </c>
      <c r="L569" s="117" t="e">
        <f t="shared" ca="1" si="247"/>
        <v>#DIV/0!</v>
      </c>
      <c r="M569" s="53"/>
      <c r="N569" s="16" t="str">
        <f t="shared" si="233"/>
        <v/>
      </c>
      <c r="O569" s="53"/>
      <c r="P569" s="16" t="str">
        <f t="shared" si="234"/>
        <v/>
      </c>
      <c r="Q569" s="53"/>
      <c r="R569" s="16" t="str">
        <f t="shared" si="235"/>
        <v/>
      </c>
      <c r="S569" s="53"/>
      <c r="T569" s="17" t="str">
        <f t="shared" si="222"/>
        <v/>
      </c>
      <c r="U569" s="53"/>
      <c r="V569" s="17" t="str">
        <f t="shared" si="223"/>
        <v/>
      </c>
      <c r="W569" s="125" t="e">
        <f t="shared" si="224"/>
        <v>#VALUE!</v>
      </c>
      <c r="X569" s="53"/>
      <c r="Y569" s="17" t="str">
        <f t="shared" si="225"/>
        <v/>
      </c>
      <c r="Z569" s="53"/>
      <c r="AA569" s="16" t="str">
        <f t="shared" si="226"/>
        <v/>
      </c>
      <c r="AB569" s="53"/>
      <c r="AC569" s="17" t="str">
        <f t="shared" si="236"/>
        <v/>
      </c>
      <c r="AD569" s="53"/>
      <c r="AE569" s="16" t="str">
        <f t="shared" si="227"/>
        <v/>
      </c>
      <c r="AF569" s="53"/>
      <c r="AG569" s="17" t="str">
        <f t="shared" si="228"/>
        <v/>
      </c>
      <c r="AH569" s="53"/>
      <c r="AI569" s="17" t="str">
        <f t="shared" si="237"/>
        <v/>
      </c>
      <c r="AJ569" s="53"/>
      <c r="AK569" s="17" t="str">
        <f t="shared" si="229"/>
        <v/>
      </c>
      <c r="AL569" s="18" t="e">
        <f t="shared" si="238"/>
        <v>#VALUE!</v>
      </c>
      <c r="AM569" s="54"/>
      <c r="AN569" s="55"/>
      <c r="AO569" s="21" t="e">
        <f t="shared" si="230"/>
        <v>#DIV/0!</v>
      </c>
      <c r="AP569" s="22" t="e">
        <f t="shared" si="239"/>
        <v>#DIV/0!</v>
      </c>
      <c r="AQ569" s="56"/>
      <c r="AR569" s="13">
        <f t="shared" si="240"/>
        <v>0</v>
      </c>
      <c r="AS569" s="18" t="e">
        <f t="shared" si="241"/>
        <v>#DIV/0!</v>
      </c>
      <c r="AT569" s="24" t="e">
        <f t="shared" ca="1" si="242"/>
        <v>#DIV/0!</v>
      </c>
      <c r="AU569" s="24" t="e">
        <f t="shared" si="243"/>
        <v>#VALUE!</v>
      </c>
      <c r="AV569" s="24" t="e">
        <f t="shared" si="244"/>
        <v>#VALUE!</v>
      </c>
      <c r="AW569" s="24" t="e">
        <f t="shared" si="245"/>
        <v>#DIV/0!</v>
      </c>
      <c r="AX569" s="147" t="e">
        <f t="shared" ca="1" si="246"/>
        <v>#DIV/0!</v>
      </c>
      <c r="AY569" s="117"/>
    </row>
    <row r="570" spans="1:51" x14ac:dyDescent="0.25">
      <c r="A570" s="58"/>
      <c r="B570" s="44"/>
      <c r="C570" s="44"/>
      <c r="D570" s="44"/>
      <c r="E570" s="44"/>
      <c r="F570" s="44"/>
      <c r="G570" s="129">
        <f t="shared" ca="1" si="221"/>
        <v>43617</v>
      </c>
      <c r="H570" s="51"/>
      <c r="I570" s="119"/>
      <c r="J570" s="1">
        <f t="shared" ca="1" si="231"/>
        <v>119.41956239019827</v>
      </c>
      <c r="K570" s="2" t="e">
        <f t="shared" ca="1" si="232"/>
        <v>#DIV/0!</v>
      </c>
      <c r="L570" s="117" t="e">
        <f t="shared" ca="1" si="247"/>
        <v>#DIV/0!</v>
      </c>
      <c r="M570" s="119"/>
      <c r="N570" s="16" t="str">
        <f t="shared" si="233"/>
        <v/>
      </c>
      <c r="O570" s="119"/>
      <c r="P570" s="16" t="str">
        <f t="shared" si="234"/>
        <v/>
      </c>
      <c r="Q570" s="119"/>
      <c r="R570" s="16" t="str">
        <f t="shared" si="235"/>
        <v/>
      </c>
      <c r="S570" s="119"/>
      <c r="T570" s="17" t="str">
        <f t="shared" si="222"/>
        <v/>
      </c>
      <c r="U570" s="119"/>
      <c r="V570" s="17" t="str">
        <f t="shared" si="223"/>
        <v/>
      </c>
      <c r="W570" s="125" t="e">
        <f t="shared" si="224"/>
        <v>#VALUE!</v>
      </c>
      <c r="X570" s="119"/>
      <c r="Y570" s="17" t="str">
        <f t="shared" si="225"/>
        <v/>
      </c>
      <c r="Z570" s="119"/>
      <c r="AA570" s="16" t="str">
        <f t="shared" si="226"/>
        <v/>
      </c>
      <c r="AB570" s="119"/>
      <c r="AC570" s="17" t="str">
        <f t="shared" si="236"/>
        <v/>
      </c>
      <c r="AD570" s="119"/>
      <c r="AE570" s="16" t="str">
        <f t="shared" si="227"/>
        <v/>
      </c>
      <c r="AF570" s="119"/>
      <c r="AG570" s="17" t="str">
        <f t="shared" si="228"/>
        <v/>
      </c>
      <c r="AH570" s="119"/>
      <c r="AI570" s="17" t="str">
        <f t="shared" si="237"/>
        <v/>
      </c>
      <c r="AJ570" s="119"/>
      <c r="AK570" s="17" t="str">
        <f t="shared" si="229"/>
        <v/>
      </c>
      <c r="AL570" s="18" t="e">
        <f t="shared" si="238"/>
        <v>#VALUE!</v>
      </c>
      <c r="AM570" s="23"/>
      <c r="AN570" s="19"/>
      <c r="AO570" s="21" t="e">
        <f t="shared" si="230"/>
        <v>#DIV/0!</v>
      </c>
      <c r="AP570" s="22" t="e">
        <f t="shared" si="239"/>
        <v>#DIV/0!</v>
      </c>
      <c r="AQ570" s="20"/>
      <c r="AR570" s="13">
        <f t="shared" si="240"/>
        <v>0</v>
      </c>
      <c r="AS570" s="18" t="e">
        <f t="shared" si="241"/>
        <v>#DIV/0!</v>
      </c>
      <c r="AT570" s="24" t="e">
        <f t="shared" ca="1" si="242"/>
        <v>#DIV/0!</v>
      </c>
      <c r="AU570" s="24" t="e">
        <f t="shared" si="243"/>
        <v>#VALUE!</v>
      </c>
      <c r="AV570" s="24" t="e">
        <f t="shared" si="244"/>
        <v>#VALUE!</v>
      </c>
      <c r="AW570" s="24" t="e">
        <f t="shared" si="245"/>
        <v>#DIV/0!</v>
      </c>
      <c r="AX570" s="147" t="e">
        <f t="shared" ca="1" si="246"/>
        <v>#DIV/0!</v>
      </c>
      <c r="AY570" s="117"/>
    </row>
    <row r="571" spans="1:51" x14ac:dyDescent="0.25">
      <c r="A571" s="59"/>
      <c r="B571" s="52"/>
      <c r="C571" s="52"/>
      <c r="D571" s="52"/>
      <c r="E571" s="52"/>
      <c r="F571" s="52"/>
      <c r="G571" s="129">
        <f t="shared" ca="1" si="221"/>
        <v>43617</v>
      </c>
      <c r="H571" s="74"/>
      <c r="I571" s="53"/>
      <c r="J571" s="1">
        <f t="shared" ca="1" si="231"/>
        <v>119.41956239019827</v>
      </c>
      <c r="K571" s="2" t="e">
        <f t="shared" ca="1" si="232"/>
        <v>#DIV/0!</v>
      </c>
      <c r="L571" s="117" t="e">
        <f t="shared" ca="1" si="247"/>
        <v>#DIV/0!</v>
      </c>
      <c r="M571" s="53"/>
      <c r="N571" s="16" t="str">
        <f t="shared" si="233"/>
        <v/>
      </c>
      <c r="O571" s="53"/>
      <c r="P571" s="16" t="str">
        <f t="shared" si="234"/>
        <v/>
      </c>
      <c r="Q571" s="53"/>
      <c r="R571" s="16" t="str">
        <f t="shared" si="235"/>
        <v/>
      </c>
      <c r="S571" s="53"/>
      <c r="T571" s="17" t="str">
        <f t="shared" si="222"/>
        <v/>
      </c>
      <c r="U571" s="53"/>
      <c r="V571" s="17" t="str">
        <f t="shared" si="223"/>
        <v/>
      </c>
      <c r="W571" s="125" t="e">
        <f t="shared" si="224"/>
        <v>#VALUE!</v>
      </c>
      <c r="X571" s="53"/>
      <c r="Y571" s="17" t="str">
        <f t="shared" si="225"/>
        <v/>
      </c>
      <c r="Z571" s="53"/>
      <c r="AA571" s="16" t="str">
        <f t="shared" si="226"/>
        <v/>
      </c>
      <c r="AB571" s="53"/>
      <c r="AC571" s="17" t="str">
        <f t="shared" si="236"/>
        <v/>
      </c>
      <c r="AD571" s="53"/>
      <c r="AE571" s="16" t="str">
        <f t="shared" si="227"/>
        <v/>
      </c>
      <c r="AF571" s="53"/>
      <c r="AG571" s="17" t="str">
        <f t="shared" si="228"/>
        <v/>
      </c>
      <c r="AH571" s="53"/>
      <c r="AI571" s="17" t="str">
        <f t="shared" si="237"/>
        <v/>
      </c>
      <c r="AJ571" s="53"/>
      <c r="AK571" s="17" t="str">
        <f t="shared" si="229"/>
        <v/>
      </c>
      <c r="AL571" s="18" t="e">
        <f t="shared" si="238"/>
        <v>#VALUE!</v>
      </c>
      <c r="AM571" s="54"/>
      <c r="AN571" s="55"/>
      <c r="AO571" s="21" t="e">
        <f t="shared" si="230"/>
        <v>#DIV/0!</v>
      </c>
      <c r="AP571" s="22" t="e">
        <f t="shared" si="239"/>
        <v>#DIV/0!</v>
      </c>
      <c r="AQ571" s="56"/>
      <c r="AR571" s="13">
        <f t="shared" si="240"/>
        <v>0</v>
      </c>
      <c r="AS571" s="18" t="e">
        <f t="shared" si="241"/>
        <v>#DIV/0!</v>
      </c>
      <c r="AT571" s="24" t="e">
        <f t="shared" ca="1" si="242"/>
        <v>#DIV/0!</v>
      </c>
      <c r="AU571" s="24" t="e">
        <f t="shared" si="243"/>
        <v>#VALUE!</v>
      </c>
      <c r="AV571" s="24" t="e">
        <f t="shared" si="244"/>
        <v>#VALUE!</v>
      </c>
      <c r="AW571" s="24" t="e">
        <f t="shared" si="245"/>
        <v>#DIV/0!</v>
      </c>
      <c r="AX571" s="147" t="e">
        <f t="shared" ca="1" si="246"/>
        <v>#DIV/0!</v>
      </c>
      <c r="AY571" s="117"/>
    </row>
    <row r="572" spans="1:51" x14ac:dyDescent="0.25">
      <c r="A572" s="58"/>
      <c r="B572" s="44"/>
      <c r="C572" s="44"/>
      <c r="D572" s="44"/>
      <c r="E572" s="44"/>
      <c r="F572" s="44"/>
      <c r="G572" s="129">
        <f t="shared" ca="1" si="221"/>
        <v>43617</v>
      </c>
      <c r="H572" s="51"/>
      <c r="I572" s="119"/>
      <c r="J572" s="1">
        <f t="shared" ca="1" si="231"/>
        <v>119.41956239019827</v>
      </c>
      <c r="K572" s="2" t="e">
        <f t="shared" ca="1" si="232"/>
        <v>#DIV/0!</v>
      </c>
      <c r="L572" s="117" t="e">
        <f t="shared" ca="1" si="247"/>
        <v>#DIV/0!</v>
      </c>
      <c r="M572" s="119"/>
      <c r="N572" s="16" t="str">
        <f t="shared" si="233"/>
        <v/>
      </c>
      <c r="O572" s="119"/>
      <c r="P572" s="16" t="str">
        <f t="shared" si="234"/>
        <v/>
      </c>
      <c r="Q572" s="119"/>
      <c r="R572" s="16" t="str">
        <f t="shared" si="235"/>
        <v/>
      </c>
      <c r="S572" s="119"/>
      <c r="T572" s="17" t="str">
        <f t="shared" si="222"/>
        <v/>
      </c>
      <c r="U572" s="119"/>
      <c r="V572" s="17" t="str">
        <f t="shared" si="223"/>
        <v/>
      </c>
      <c r="W572" s="125" t="e">
        <f t="shared" si="224"/>
        <v>#VALUE!</v>
      </c>
      <c r="X572" s="119"/>
      <c r="Y572" s="17" t="str">
        <f t="shared" si="225"/>
        <v/>
      </c>
      <c r="Z572" s="119"/>
      <c r="AA572" s="16" t="str">
        <f t="shared" si="226"/>
        <v/>
      </c>
      <c r="AB572" s="119"/>
      <c r="AC572" s="17" t="str">
        <f t="shared" si="236"/>
        <v/>
      </c>
      <c r="AD572" s="119"/>
      <c r="AE572" s="16" t="str">
        <f t="shared" si="227"/>
        <v/>
      </c>
      <c r="AF572" s="119"/>
      <c r="AG572" s="17" t="str">
        <f t="shared" si="228"/>
        <v/>
      </c>
      <c r="AH572" s="119"/>
      <c r="AI572" s="17" t="str">
        <f t="shared" si="237"/>
        <v/>
      </c>
      <c r="AJ572" s="119"/>
      <c r="AK572" s="17" t="str">
        <f t="shared" si="229"/>
        <v/>
      </c>
      <c r="AL572" s="18" t="e">
        <f t="shared" si="238"/>
        <v>#VALUE!</v>
      </c>
      <c r="AM572" s="23"/>
      <c r="AN572" s="19"/>
      <c r="AO572" s="21" t="e">
        <f t="shared" si="230"/>
        <v>#DIV/0!</v>
      </c>
      <c r="AP572" s="22" t="e">
        <f t="shared" si="239"/>
        <v>#DIV/0!</v>
      </c>
      <c r="AQ572" s="20"/>
      <c r="AR572" s="13">
        <f t="shared" si="240"/>
        <v>0</v>
      </c>
      <c r="AS572" s="18" t="e">
        <f t="shared" si="241"/>
        <v>#DIV/0!</v>
      </c>
      <c r="AT572" s="24" t="e">
        <f t="shared" ca="1" si="242"/>
        <v>#DIV/0!</v>
      </c>
      <c r="AU572" s="24" t="e">
        <f t="shared" si="243"/>
        <v>#VALUE!</v>
      </c>
      <c r="AV572" s="24" t="e">
        <f t="shared" si="244"/>
        <v>#VALUE!</v>
      </c>
      <c r="AW572" s="24" t="e">
        <f t="shared" si="245"/>
        <v>#DIV/0!</v>
      </c>
      <c r="AX572" s="147" t="e">
        <f t="shared" ca="1" si="246"/>
        <v>#DIV/0!</v>
      </c>
      <c r="AY572" s="117"/>
    </row>
    <row r="573" spans="1:51" x14ac:dyDescent="0.25">
      <c r="A573" s="59"/>
      <c r="B573" s="52"/>
      <c r="C573" s="52"/>
      <c r="D573" s="52"/>
      <c r="E573" s="52"/>
      <c r="F573" s="52"/>
      <c r="G573" s="129">
        <f t="shared" ca="1" si="221"/>
        <v>43617</v>
      </c>
      <c r="H573" s="74"/>
      <c r="I573" s="53"/>
      <c r="J573" s="1">
        <f t="shared" ca="1" si="231"/>
        <v>119.41956239019827</v>
      </c>
      <c r="K573" s="2" t="e">
        <f t="shared" ca="1" si="232"/>
        <v>#DIV/0!</v>
      </c>
      <c r="L573" s="117" t="e">
        <f t="shared" ca="1" si="247"/>
        <v>#DIV/0!</v>
      </c>
      <c r="M573" s="53"/>
      <c r="N573" s="16" t="str">
        <f t="shared" si="233"/>
        <v/>
      </c>
      <c r="O573" s="53"/>
      <c r="P573" s="16" t="str">
        <f t="shared" si="234"/>
        <v/>
      </c>
      <c r="Q573" s="53"/>
      <c r="R573" s="16" t="str">
        <f t="shared" si="235"/>
        <v/>
      </c>
      <c r="S573" s="53"/>
      <c r="T573" s="17" t="str">
        <f t="shared" si="222"/>
        <v/>
      </c>
      <c r="U573" s="53"/>
      <c r="V573" s="17" t="str">
        <f t="shared" si="223"/>
        <v/>
      </c>
      <c r="W573" s="125" t="e">
        <f t="shared" si="224"/>
        <v>#VALUE!</v>
      </c>
      <c r="X573" s="53"/>
      <c r="Y573" s="17" t="str">
        <f t="shared" si="225"/>
        <v/>
      </c>
      <c r="Z573" s="53"/>
      <c r="AA573" s="16" t="str">
        <f t="shared" si="226"/>
        <v/>
      </c>
      <c r="AB573" s="53"/>
      <c r="AC573" s="17" t="str">
        <f t="shared" si="236"/>
        <v/>
      </c>
      <c r="AD573" s="53"/>
      <c r="AE573" s="16" t="str">
        <f t="shared" si="227"/>
        <v/>
      </c>
      <c r="AF573" s="53"/>
      <c r="AG573" s="17" t="str">
        <f t="shared" si="228"/>
        <v/>
      </c>
      <c r="AH573" s="53"/>
      <c r="AI573" s="17" t="str">
        <f t="shared" si="237"/>
        <v/>
      </c>
      <c r="AJ573" s="53"/>
      <c r="AK573" s="17" t="str">
        <f t="shared" si="229"/>
        <v/>
      </c>
      <c r="AL573" s="18" t="e">
        <f t="shared" si="238"/>
        <v>#VALUE!</v>
      </c>
      <c r="AM573" s="54"/>
      <c r="AN573" s="55"/>
      <c r="AO573" s="21" t="e">
        <f t="shared" si="230"/>
        <v>#DIV/0!</v>
      </c>
      <c r="AP573" s="22" t="e">
        <f t="shared" si="239"/>
        <v>#DIV/0!</v>
      </c>
      <c r="AQ573" s="56"/>
      <c r="AR573" s="13">
        <f t="shared" si="240"/>
        <v>0</v>
      </c>
      <c r="AS573" s="18" t="e">
        <f t="shared" si="241"/>
        <v>#DIV/0!</v>
      </c>
      <c r="AT573" s="24" t="e">
        <f t="shared" ca="1" si="242"/>
        <v>#DIV/0!</v>
      </c>
      <c r="AU573" s="24" t="e">
        <f t="shared" si="243"/>
        <v>#VALUE!</v>
      </c>
      <c r="AV573" s="24" t="e">
        <f t="shared" si="244"/>
        <v>#VALUE!</v>
      </c>
      <c r="AW573" s="24" t="e">
        <f t="shared" si="245"/>
        <v>#DIV/0!</v>
      </c>
      <c r="AX573" s="147" t="e">
        <f t="shared" ca="1" si="246"/>
        <v>#DIV/0!</v>
      </c>
      <c r="AY573" s="117"/>
    </row>
    <row r="574" spans="1:51" x14ac:dyDescent="0.25">
      <c r="A574" s="58"/>
      <c r="B574" s="44"/>
      <c r="C574" s="44"/>
      <c r="D574" s="44"/>
      <c r="E574" s="44"/>
      <c r="F574" s="44"/>
      <c r="G574" s="129">
        <f t="shared" ca="1" si="221"/>
        <v>43617</v>
      </c>
      <c r="H574" s="51"/>
      <c r="I574" s="119"/>
      <c r="J574" s="1">
        <f t="shared" ca="1" si="231"/>
        <v>119.41956239019827</v>
      </c>
      <c r="K574" s="2" t="e">
        <f t="shared" ca="1" si="232"/>
        <v>#DIV/0!</v>
      </c>
      <c r="L574" s="117" t="e">
        <f t="shared" ca="1" si="247"/>
        <v>#DIV/0!</v>
      </c>
      <c r="M574" s="119"/>
      <c r="N574" s="16" t="str">
        <f t="shared" si="233"/>
        <v/>
      </c>
      <c r="O574" s="119"/>
      <c r="P574" s="16" t="str">
        <f t="shared" si="234"/>
        <v/>
      </c>
      <c r="Q574" s="119"/>
      <c r="R574" s="16" t="str">
        <f t="shared" si="235"/>
        <v/>
      </c>
      <c r="S574" s="119"/>
      <c r="T574" s="17" t="str">
        <f t="shared" si="222"/>
        <v/>
      </c>
      <c r="U574" s="119"/>
      <c r="V574" s="17" t="str">
        <f t="shared" si="223"/>
        <v/>
      </c>
      <c r="W574" s="125" t="e">
        <f t="shared" si="224"/>
        <v>#VALUE!</v>
      </c>
      <c r="X574" s="119"/>
      <c r="Y574" s="17" t="str">
        <f t="shared" si="225"/>
        <v/>
      </c>
      <c r="Z574" s="119"/>
      <c r="AA574" s="16" t="str">
        <f t="shared" si="226"/>
        <v/>
      </c>
      <c r="AB574" s="119"/>
      <c r="AC574" s="17" t="str">
        <f t="shared" si="236"/>
        <v/>
      </c>
      <c r="AD574" s="119"/>
      <c r="AE574" s="16" t="str">
        <f t="shared" si="227"/>
        <v/>
      </c>
      <c r="AF574" s="119"/>
      <c r="AG574" s="17" t="str">
        <f t="shared" si="228"/>
        <v/>
      </c>
      <c r="AH574" s="119"/>
      <c r="AI574" s="17" t="str">
        <f t="shared" si="237"/>
        <v/>
      </c>
      <c r="AJ574" s="119"/>
      <c r="AK574" s="17" t="str">
        <f t="shared" si="229"/>
        <v/>
      </c>
      <c r="AL574" s="18" t="e">
        <f t="shared" si="238"/>
        <v>#VALUE!</v>
      </c>
      <c r="AM574" s="23"/>
      <c r="AN574" s="19"/>
      <c r="AO574" s="21" t="e">
        <f t="shared" si="230"/>
        <v>#DIV/0!</v>
      </c>
      <c r="AP574" s="22" t="e">
        <f t="shared" si="239"/>
        <v>#DIV/0!</v>
      </c>
      <c r="AQ574" s="20"/>
      <c r="AR574" s="13">
        <f t="shared" si="240"/>
        <v>0</v>
      </c>
      <c r="AS574" s="18" t="e">
        <f t="shared" si="241"/>
        <v>#DIV/0!</v>
      </c>
      <c r="AT574" s="24" t="e">
        <f t="shared" ca="1" si="242"/>
        <v>#DIV/0!</v>
      </c>
      <c r="AU574" s="24" t="e">
        <f t="shared" si="243"/>
        <v>#VALUE!</v>
      </c>
      <c r="AV574" s="24" t="e">
        <f t="shared" si="244"/>
        <v>#VALUE!</v>
      </c>
      <c r="AW574" s="24" t="e">
        <f t="shared" si="245"/>
        <v>#DIV/0!</v>
      </c>
      <c r="AX574" s="147" t="e">
        <f t="shared" ca="1" si="246"/>
        <v>#DIV/0!</v>
      </c>
      <c r="AY574" s="117"/>
    </row>
    <row r="575" spans="1:51" x14ac:dyDescent="0.25">
      <c r="A575" s="59"/>
      <c r="B575" s="52"/>
      <c r="C575" s="52"/>
      <c r="D575" s="52"/>
      <c r="E575" s="52"/>
      <c r="F575" s="52"/>
      <c r="G575" s="129">
        <f t="shared" ca="1" si="221"/>
        <v>43617</v>
      </c>
      <c r="H575" s="74"/>
      <c r="I575" s="53"/>
      <c r="J575" s="1">
        <f t="shared" ca="1" si="231"/>
        <v>119.41956239019827</v>
      </c>
      <c r="K575" s="2" t="e">
        <f t="shared" ca="1" si="232"/>
        <v>#DIV/0!</v>
      </c>
      <c r="L575" s="117" t="e">
        <f t="shared" ca="1" si="247"/>
        <v>#DIV/0!</v>
      </c>
      <c r="M575" s="53"/>
      <c r="N575" s="16" t="str">
        <f t="shared" si="233"/>
        <v/>
      </c>
      <c r="O575" s="53"/>
      <c r="P575" s="16" t="str">
        <f t="shared" si="234"/>
        <v/>
      </c>
      <c r="Q575" s="53"/>
      <c r="R575" s="16" t="str">
        <f t="shared" si="235"/>
        <v/>
      </c>
      <c r="S575" s="53"/>
      <c r="T575" s="17" t="str">
        <f t="shared" si="222"/>
        <v/>
      </c>
      <c r="U575" s="53"/>
      <c r="V575" s="17" t="str">
        <f t="shared" si="223"/>
        <v/>
      </c>
      <c r="W575" s="125" t="e">
        <f t="shared" si="224"/>
        <v>#VALUE!</v>
      </c>
      <c r="X575" s="53"/>
      <c r="Y575" s="17" t="str">
        <f t="shared" si="225"/>
        <v/>
      </c>
      <c r="Z575" s="53"/>
      <c r="AA575" s="16" t="str">
        <f t="shared" si="226"/>
        <v/>
      </c>
      <c r="AB575" s="53"/>
      <c r="AC575" s="17" t="str">
        <f t="shared" si="236"/>
        <v/>
      </c>
      <c r="AD575" s="53"/>
      <c r="AE575" s="16" t="str">
        <f t="shared" si="227"/>
        <v/>
      </c>
      <c r="AF575" s="53"/>
      <c r="AG575" s="17" t="str">
        <f t="shared" si="228"/>
        <v/>
      </c>
      <c r="AH575" s="53"/>
      <c r="AI575" s="17" t="str">
        <f t="shared" si="237"/>
        <v/>
      </c>
      <c r="AJ575" s="53"/>
      <c r="AK575" s="17" t="str">
        <f t="shared" si="229"/>
        <v/>
      </c>
      <c r="AL575" s="18" t="e">
        <f t="shared" si="238"/>
        <v>#VALUE!</v>
      </c>
      <c r="AM575" s="54"/>
      <c r="AN575" s="55"/>
      <c r="AO575" s="21" t="e">
        <f t="shared" si="230"/>
        <v>#DIV/0!</v>
      </c>
      <c r="AP575" s="22" t="e">
        <f t="shared" si="239"/>
        <v>#DIV/0!</v>
      </c>
      <c r="AQ575" s="56"/>
      <c r="AR575" s="13">
        <f t="shared" si="240"/>
        <v>0</v>
      </c>
      <c r="AS575" s="18" t="e">
        <f t="shared" si="241"/>
        <v>#DIV/0!</v>
      </c>
      <c r="AT575" s="24" t="e">
        <f t="shared" ca="1" si="242"/>
        <v>#DIV/0!</v>
      </c>
      <c r="AU575" s="24" t="e">
        <f t="shared" si="243"/>
        <v>#VALUE!</v>
      </c>
      <c r="AV575" s="24" t="e">
        <f t="shared" si="244"/>
        <v>#VALUE!</v>
      </c>
      <c r="AW575" s="24" t="e">
        <f t="shared" si="245"/>
        <v>#DIV/0!</v>
      </c>
      <c r="AX575" s="147" t="e">
        <f t="shared" ca="1" si="246"/>
        <v>#DIV/0!</v>
      </c>
      <c r="AY575" s="117"/>
    </row>
    <row r="576" spans="1:51" x14ac:dyDescent="0.25">
      <c r="A576" s="58"/>
      <c r="B576" s="44"/>
      <c r="C576" s="44"/>
      <c r="D576" s="44"/>
      <c r="E576" s="44"/>
      <c r="F576" s="44"/>
      <c r="G576" s="129">
        <f t="shared" ca="1" si="221"/>
        <v>43617</v>
      </c>
      <c r="H576" s="51"/>
      <c r="I576" s="119"/>
      <c r="J576" s="1">
        <f t="shared" ca="1" si="231"/>
        <v>119.41956239019827</v>
      </c>
      <c r="K576" s="2" t="e">
        <f t="shared" ca="1" si="232"/>
        <v>#DIV/0!</v>
      </c>
      <c r="L576" s="117" t="e">
        <f t="shared" ca="1" si="247"/>
        <v>#DIV/0!</v>
      </c>
      <c r="M576" s="119"/>
      <c r="N576" s="16" t="str">
        <f t="shared" si="233"/>
        <v/>
      </c>
      <c r="O576" s="119"/>
      <c r="P576" s="16" t="str">
        <f t="shared" si="234"/>
        <v/>
      </c>
      <c r="Q576" s="119"/>
      <c r="R576" s="16" t="str">
        <f t="shared" si="235"/>
        <v/>
      </c>
      <c r="S576" s="119"/>
      <c r="T576" s="17" t="str">
        <f t="shared" si="222"/>
        <v/>
      </c>
      <c r="U576" s="119"/>
      <c r="V576" s="17" t="str">
        <f t="shared" si="223"/>
        <v/>
      </c>
      <c r="W576" s="125" t="e">
        <f t="shared" si="224"/>
        <v>#VALUE!</v>
      </c>
      <c r="X576" s="119"/>
      <c r="Y576" s="17" t="str">
        <f t="shared" si="225"/>
        <v/>
      </c>
      <c r="Z576" s="119"/>
      <c r="AA576" s="16" t="str">
        <f t="shared" si="226"/>
        <v/>
      </c>
      <c r="AB576" s="119"/>
      <c r="AC576" s="17" t="str">
        <f t="shared" si="236"/>
        <v/>
      </c>
      <c r="AD576" s="119"/>
      <c r="AE576" s="16" t="str">
        <f t="shared" si="227"/>
        <v/>
      </c>
      <c r="AF576" s="119"/>
      <c r="AG576" s="17" t="str">
        <f t="shared" si="228"/>
        <v/>
      </c>
      <c r="AH576" s="119"/>
      <c r="AI576" s="17" t="str">
        <f t="shared" si="237"/>
        <v/>
      </c>
      <c r="AJ576" s="119"/>
      <c r="AK576" s="17" t="str">
        <f t="shared" si="229"/>
        <v/>
      </c>
      <c r="AL576" s="18" t="e">
        <f t="shared" si="238"/>
        <v>#VALUE!</v>
      </c>
      <c r="AM576" s="23"/>
      <c r="AN576" s="19"/>
      <c r="AO576" s="21" t="e">
        <f t="shared" si="230"/>
        <v>#DIV/0!</v>
      </c>
      <c r="AP576" s="22" t="e">
        <f t="shared" si="239"/>
        <v>#DIV/0!</v>
      </c>
      <c r="AQ576" s="20"/>
      <c r="AR576" s="13">
        <f t="shared" si="240"/>
        <v>0</v>
      </c>
      <c r="AS576" s="18" t="e">
        <f t="shared" si="241"/>
        <v>#DIV/0!</v>
      </c>
      <c r="AT576" s="24" t="e">
        <f t="shared" ca="1" si="242"/>
        <v>#DIV/0!</v>
      </c>
      <c r="AU576" s="24" t="e">
        <f t="shared" si="243"/>
        <v>#VALUE!</v>
      </c>
      <c r="AV576" s="24" t="e">
        <f t="shared" si="244"/>
        <v>#VALUE!</v>
      </c>
      <c r="AW576" s="24" t="e">
        <f t="shared" si="245"/>
        <v>#DIV/0!</v>
      </c>
      <c r="AX576" s="147" t="e">
        <f t="shared" ca="1" si="246"/>
        <v>#DIV/0!</v>
      </c>
      <c r="AY576" s="117"/>
    </row>
    <row r="577" spans="1:51" x14ac:dyDescent="0.25">
      <c r="A577" s="59"/>
      <c r="B577" s="52"/>
      <c r="C577" s="52"/>
      <c r="D577" s="52"/>
      <c r="E577" s="52"/>
      <c r="F577" s="52"/>
      <c r="G577" s="129">
        <f t="shared" ca="1" si="221"/>
        <v>43617</v>
      </c>
      <c r="H577" s="74"/>
      <c r="I577" s="53"/>
      <c r="J577" s="1">
        <f t="shared" ca="1" si="231"/>
        <v>119.41956239019827</v>
      </c>
      <c r="K577" s="2" t="e">
        <f t="shared" ca="1" si="232"/>
        <v>#DIV/0!</v>
      </c>
      <c r="L577" s="117" t="e">
        <f t="shared" ca="1" si="247"/>
        <v>#DIV/0!</v>
      </c>
      <c r="M577" s="53"/>
      <c r="N577" s="16" t="str">
        <f t="shared" si="233"/>
        <v/>
      </c>
      <c r="O577" s="53"/>
      <c r="P577" s="16" t="str">
        <f t="shared" si="234"/>
        <v/>
      </c>
      <c r="Q577" s="53"/>
      <c r="R577" s="16" t="str">
        <f t="shared" si="235"/>
        <v/>
      </c>
      <c r="S577" s="53"/>
      <c r="T577" s="17" t="str">
        <f t="shared" si="222"/>
        <v/>
      </c>
      <c r="U577" s="53"/>
      <c r="V577" s="17" t="str">
        <f t="shared" si="223"/>
        <v/>
      </c>
      <c r="W577" s="125" t="e">
        <f t="shared" si="224"/>
        <v>#VALUE!</v>
      </c>
      <c r="X577" s="53"/>
      <c r="Y577" s="17" t="str">
        <f t="shared" si="225"/>
        <v/>
      </c>
      <c r="Z577" s="53"/>
      <c r="AA577" s="16" t="str">
        <f t="shared" si="226"/>
        <v/>
      </c>
      <c r="AB577" s="53"/>
      <c r="AC577" s="17" t="str">
        <f t="shared" si="236"/>
        <v/>
      </c>
      <c r="AD577" s="53"/>
      <c r="AE577" s="16" t="str">
        <f t="shared" si="227"/>
        <v/>
      </c>
      <c r="AF577" s="53"/>
      <c r="AG577" s="17" t="str">
        <f t="shared" si="228"/>
        <v/>
      </c>
      <c r="AH577" s="53"/>
      <c r="AI577" s="17" t="str">
        <f t="shared" si="237"/>
        <v/>
      </c>
      <c r="AJ577" s="53"/>
      <c r="AK577" s="17" t="str">
        <f t="shared" si="229"/>
        <v/>
      </c>
      <c r="AL577" s="18" t="e">
        <f t="shared" si="238"/>
        <v>#VALUE!</v>
      </c>
      <c r="AM577" s="54"/>
      <c r="AN577" s="55"/>
      <c r="AO577" s="21" t="e">
        <f t="shared" si="230"/>
        <v>#DIV/0!</v>
      </c>
      <c r="AP577" s="22" t="e">
        <f t="shared" si="239"/>
        <v>#DIV/0!</v>
      </c>
      <c r="AQ577" s="56"/>
      <c r="AR577" s="13">
        <f t="shared" si="240"/>
        <v>0</v>
      </c>
      <c r="AS577" s="18" t="e">
        <f t="shared" si="241"/>
        <v>#DIV/0!</v>
      </c>
      <c r="AT577" s="24" t="e">
        <f t="shared" ca="1" si="242"/>
        <v>#DIV/0!</v>
      </c>
      <c r="AU577" s="24" t="e">
        <f t="shared" si="243"/>
        <v>#VALUE!</v>
      </c>
      <c r="AV577" s="24" t="e">
        <f t="shared" si="244"/>
        <v>#VALUE!</v>
      </c>
      <c r="AW577" s="24" t="e">
        <f t="shared" si="245"/>
        <v>#DIV/0!</v>
      </c>
      <c r="AX577" s="147" t="e">
        <f t="shared" ca="1" si="246"/>
        <v>#DIV/0!</v>
      </c>
      <c r="AY577" s="117"/>
    </row>
    <row r="578" spans="1:51" x14ac:dyDescent="0.25">
      <c r="A578" s="58"/>
      <c r="B578" s="44"/>
      <c r="C578" s="44"/>
      <c r="D578" s="44"/>
      <c r="E578" s="44"/>
      <c r="F578" s="44"/>
      <c r="G578" s="129">
        <f t="shared" ca="1" si="221"/>
        <v>43617</v>
      </c>
      <c r="H578" s="51"/>
      <c r="I578" s="119"/>
      <c r="J578" s="1">
        <f t="shared" ca="1" si="231"/>
        <v>119.41956239019827</v>
      </c>
      <c r="K578" s="2" t="e">
        <f t="shared" ca="1" si="232"/>
        <v>#DIV/0!</v>
      </c>
      <c r="L578" s="117" t="e">
        <f t="shared" ca="1" si="247"/>
        <v>#DIV/0!</v>
      </c>
      <c r="M578" s="119"/>
      <c r="N578" s="16" t="str">
        <f t="shared" si="233"/>
        <v/>
      </c>
      <c r="O578" s="119"/>
      <c r="P578" s="16" t="str">
        <f t="shared" si="234"/>
        <v/>
      </c>
      <c r="Q578" s="119"/>
      <c r="R578" s="16" t="str">
        <f t="shared" si="235"/>
        <v/>
      </c>
      <c r="S578" s="119"/>
      <c r="T578" s="17" t="str">
        <f t="shared" si="222"/>
        <v/>
      </c>
      <c r="U578" s="119"/>
      <c r="V578" s="17" t="str">
        <f t="shared" si="223"/>
        <v/>
      </c>
      <c r="W578" s="125" t="e">
        <f t="shared" si="224"/>
        <v>#VALUE!</v>
      </c>
      <c r="X578" s="119"/>
      <c r="Y578" s="17" t="str">
        <f t="shared" si="225"/>
        <v/>
      </c>
      <c r="Z578" s="119"/>
      <c r="AA578" s="16" t="str">
        <f t="shared" si="226"/>
        <v/>
      </c>
      <c r="AB578" s="119"/>
      <c r="AC578" s="17" t="str">
        <f t="shared" si="236"/>
        <v/>
      </c>
      <c r="AD578" s="119"/>
      <c r="AE578" s="16" t="str">
        <f t="shared" si="227"/>
        <v/>
      </c>
      <c r="AF578" s="119"/>
      <c r="AG578" s="17" t="str">
        <f t="shared" si="228"/>
        <v/>
      </c>
      <c r="AH578" s="119"/>
      <c r="AI578" s="17" t="str">
        <f t="shared" si="237"/>
        <v/>
      </c>
      <c r="AJ578" s="119"/>
      <c r="AK578" s="17" t="str">
        <f t="shared" si="229"/>
        <v/>
      </c>
      <c r="AL578" s="18" t="e">
        <f t="shared" si="238"/>
        <v>#VALUE!</v>
      </c>
      <c r="AM578" s="23"/>
      <c r="AN578" s="19"/>
      <c r="AO578" s="21" t="e">
        <f t="shared" si="230"/>
        <v>#DIV/0!</v>
      </c>
      <c r="AP578" s="22" t="e">
        <f t="shared" si="239"/>
        <v>#DIV/0!</v>
      </c>
      <c r="AQ578" s="20"/>
      <c r="AR578" s="13">
        <f t="shared" si="240"/>
        <v>0</v>
      </c>
      <c r="AS578" s="18" t="e">
        <f t="shared" si="241"/>
        <v>#DIV/0!</v>
      </c>
      <c r="AT578" s="24" t="e">
        <f t="shared" ca="1" si="242"/>
        <v>#DIV/0!</v>
      </c>
      <c r="AU578" s="24" t="e">
        <f t="shared" si="243"/>
        <v>#VALUE!</v>
      </c>
      <c r="AV578" s="24" t="e">
        <f t="shared" si="244"/>
        <v>#VALUE!</v>
      </c>
      <c r="AW578" s="24" t="e">
        <f t="shared" si="245"/>
        <v>#DIV/0!</v>
      </c>
      <c r="AX578" s="147" t="e">
        <f t="shared" ca="1" si="246"/>
        <v>#DIV/0!</v>
      </c>
      <c r="AY578" s="117"/>
    </row>
    <row r="579" spans="1:51" x14ac:dyDescent="0.25">
      <c r="A579" s="59"/>
      <c r="B579" s="52"/>
      <c r="C579" s="52"/>
      <c r="D579" s="52"/>
      <c r="E579" s="52"/>
      <c r="F579" s="52"/>
      <c r="G579" s="129">
        <f t="shared" ca="1" si="221"/>
        <v>43617</v>
      </c>
      <c r="H579" s="74"/>
      <c r="I579" s="53"/>
      <c r="J579" s="1">
        <f t="shared" ca="1" si="231"/>
        <v>119.41956239019827</v>
      </c>
      <c r="K579" s="2" t="e">
        <f t="shared" ca="1" si="232"/>
        <v>#DIV/0!</v>
      </c>
      <c r="L579" s="117" t="e">
        <f t="shared" ca="1" si="247"/>
        <v>#DIV/0!</v>
      </c>
      <c r="M579" s="53"/>
      <c r="N579" s="16" t="str">
        <f t="shared" si="233"/>
        <v/>
      </c>
      <c r="O579" s="53"/>
      <c r="P579" s="16" t="str">
        <f t="shared" si="234"/>
        <v/>
      </c>
      <c r="Q579" s="53"/>
      <c r="R579" s="16" t="str">
        <f t="shared" si="235"/>
        <v/>
      </c>
      <c r="S579" s="53"/>
      <c r="T579" s="17" t="str">
        <f t="shared" si="222"/>
        <v/>
      </c>
      <c r="U579" s="53"/>
      <c r="V579" s="17" t="str">
        <f t="shared" si="223"/>
        <v/>
      </c>
      <c r="W579" s="125" t="e">
        <f t="shared" si="224"/>
        <v>#VALUE!</v>
      </c>
      <c r="X579" s="53"/>
      <c r="Y579" s="17" t="str">
        <f t="shared" si="225"/>
        <v/>
      </c>
      <c r="Z579" s="53"/>
      <c r="AA579" s="16" t="str">
        <f t="shared" si="226"/>
        <v/>
      </c>
      <c r="AB579" s="53"/>
      <c r="AC579" s="17" t="str">
        <f t="shared" si="236"/>
        <v/>
      </c>
      <c r="AD579" s="53"/>
      <c r="AE579" s="16" t="str">
        <f t="shared" si="227"/>
        <v/>
      </c>
      <c r="AF579" s="53"/>
      <c r="AG579" s="17" t="str">
        <f t="shared" si="228"/>
        <v/>
      </c>
      <c r="AH579" s="53"/>
      <c r="AI579" s="17" t="str">
        <f t="shared" si="237"/>
        <v/>
      </c>
      <c r="AJ579" s="53"/>
      <c r="AK579" s="17" t="str">
        <f t="shared" si="229"/>
        <v/>
      </c>
      <c r="AL579" s="18" t="e">
        <f t="shared" si="238"/>
        <v>#VALUE!</v>
      </c>
      <c r="AM579" s="54"/>
      <c r="AN579" s="55"/>
      <c r="AO579" s="21" t="e">
        <f t="shared" si="230"/>
        <v>#DIV/0!</v>
      </c>
      <c r="AP579" s="22" t="e">
        <f t="shared" si="239"/>
        <v>#DIV/0!</v>
      </c>
      <c r="AQ579" s="56"/>
      <c r="AR579" s="13">
        <f t="shared" si="240"/>
        <v>0</v>
      </c>
      <c r="AS579" s="18" t="e">
        <f t="shared" si="241"/>
        <v>#DIV/0!</v>
      </c>
      <c r="AT579" s="24" t="e">
        <f t="shared" ca="1" si="242"/>
        <v>#DIV/0!</v>
      </c>
      <c r="AU579" s="24" t="e">
        <f t="shared" si="243"/>
        <v>#VALUE!</v>
      </c>
      <c r="AV579" s="24" t="e">
        <f t="shared" si="244"/>
        <v>#VALUE!</v>
      </c>
      <c r="AW579" s="24" t="e">
        <f t="shared" si="245"/>
        <v>#DIV/0!</v>
      </c>
      <c r="AX579" s="147" t="e">
        <f t="shared" ca="1" si="246"/>
        <v>#DIV/0!</v>
      </c>
      <c r="AY579" s="117"/>
    </row>
    <row r="580" spans="1:51" x14ac:dyDescent="0.25">
      <c r="A580" s="58"/>
      <c r="B580" s="44"/>
      <c r="C580" s="44"/>
      <c r="D580" s="44"/>
      <c r="E580" s="44"/>
      <c r="F580" s="44"/>
      <c r="G580" s="129">
        <f t="shared" ca="1" si="221"/>
        <v>43617</v>
      </c>
      <c r="H580" s="51"/>
      <c r="I580" s="119"/>
      <c r="J580" s="1">
        <f t="shared" ca="1" si="231"/>
        <v>119.41956239019827</v>
      </c>
      <c r="K580" s="2" t="e">
        <f t="shared" ca="1" si="232"/>
        <v>#DIV/0!</v>
      </c>
      <c r="L580" s="117" t="e">
        <f t="shared" ca="1" si="247"/>
        <v>#DIV/0!</v>
      </c>
      <c r="M580" s="119"/>
      <c r="N580" s="16" t="str">
        <f t="shared" si="233"/>
        <v/>
      </c>
      <c r="O580" s="119"/>
      <c r="P580" s="16" t="str">
        <f t="shared" si="234"/>
        <v/>
      </c>
      <c r="Q580" s="119"/>
      <c r="R580" s="16" t="str">
        <f t="shared" si="235"/>
        <v/>
      </c>
      <c r="S580" s="119"/>
      <c r="T580" s="17" t="str">
        <f t="shared" si="222"/>
        <v/>
      </c>
      <c r="U580" s="119"/>
      <c r="V580" s="17" t="str">
        <f t="shared" si="223"/>
        <v/>
      </c>
      <c r="W580" s="125" t="e">
        <f t="shared" si="224"/>
        <v>#VALUE!</v>
      </c>
      <c r="X580" s="119"/>
      <c r="Y580" s="17" t="str">
        <f t="shared" si="225"/>
        <v/>
      </c>
      <c r="Z580" s="119"/>
      <c r="AA580" s="16" t="str">
        <f t="shared" si="226"/>
        <v/>
      </c>
      <c r="AB580" s="119"/>
      <c r="AC580" s="17" t="str">
        <f t="shared" si="236"/>
        <v/>
      </c>
      <c r="AD580" s="119"/>
      <c r="AE580" s="16" t="str">
        <f t="shared" si="227"/>
        <v/>
      </c>
      <c r="AF580" s="119"/>
      <c r="AG580" s="17" t="str">
        <f t="shared" si="228"/>
        <v/>
      </c>
      <c r="AH580" s="119"/>
      <c r="AI580" s="17" t="str">
        <f t="shared" si="237"/>
        <v/>
      </c>
      <c r="AJ580" s="119"/>
      <c r="AK580" s="17" t="str">
        <f t="shared" si="229"/>
        <v/>
      </c>
      <c r="AL580" s="18" t="e">
        <f t="shared" si="238"/>
        <v>#VALUE!</v>
      </c>
      <c r="AM580" s="23"/>
      <c r="AN580" s="19"/>
      <c r="AO580" s="21" t="e">
        <f t="shared" si="230"/>
        <v>#DIV/0!</v>
      </c>
      <c r="AP580" s="22" t="e">
        <f t="shared" si="239"/>
        <v>#DIV/0!</v>
      </c>
      <c r="AQ580" s="20"/>
      <c r="AR580" s="13">
        <f t="shared" si="240"/>
        <v>0</v>
      </c>
      <c r="AS580" s="18" t="e">
        <f t="shared" si="241"/>
        <v>#DIV/0!</v>
      </c>
      <c r="AT580" s="24" t="e">
        <f t="shared" ca="1" si="242"/>
        <v>#DIV/0!</v>
      </c>
      <c r="AU580" s="24" t="e">
        <f t="shared" si="243"/>
        <v>#VALUE!</v>
      </c>
      <c r="AV580" s="24" t="e">
        <f t="shared" si="244"/>
        <v>#VALUE!</v>
      </c>
      <c r="AW580" s="24" t="e">
        <f t="shared" si="245"/>
        <v>#DIV/0!</v>
      </c>
      <c r="AX580" s="147" t="e">
        <f t="shared" ca="1" si="246"/>
        <v>#DIV/0!</v>
      </c>
      <c r="AY580" s="117"/>
    </row>
    <row r="581" spans="1:51" x14ac:dyDescent="0.25">
      <c r="A581" s="59"/>
      <c r="B581" s="52"/>
      <c r="C581" s="52"/>
      <c r="D581" s="52"/>
      <c r="E581" s="52"/>
      <c r="F581" s="52"/>
      <c r="G581" s="129">
        <f t="shared" ca="1" si="221"/>
        <v>43617</v>
      </c>
      <c r="H581" s="74"/>
      <c r="I581" s="53"/>
      <c r="J581" s="1">
        <f t="shared" ca="1" si="231"/>
        <v>119.41956239019827</v>
      </c>
      <c r="K581" s="2" t="e">
        <f t="shared" ca="1" si="232"/>
        <v>#DIV/0!</v>
      </c>
      <c r="L581" s="117" t="e">
        <f t="shared" ca="1" si="247"/>
        <v>#DIV/0!</v>
      </c>
      <c r="M581" s="53"/>
      <c r="N581" s="16" t="str">
        <f t="shared" si="233"/>
        <v/>
      </c>
      <c r="O581" s="53"/>
      <c r="P581" s="16" t="str">
        <f t="shared" si="234"/>
        <v/>
      </c>
      <c r="Q581" s="53"/>
      <c r="R581" s="16" t="str">
        <f t="shared" si="235"/>
        <v/>
      </c>
      <c r="S581" s="53"/>
      <c r="T581" s="17" t="str">
        <f t="shared" si="222"/>
        <v/>
      </c>
      <c r="U581" s="53"/>
      <c r="V581" s="17" t="str">
        <f t="shared" si="223"/>
        <v/>
      </c>
      <c r="W581" s="125" t="e">
        <f t="shared" si="224"/>
        <v>#VALUE!</v>
      </c>
      <c r="X581" s="53"/>
      <c r="Y581" s="17" t="str">
        <f t="shared" si="225"/>
        <v/>
      </c>
      <c r="Z581" s="53"/>
      <c r="AA581" s="16" t="str">
        <f t="shared" si="226"/>
        <v/>
      </c>
      <c r="AB581" s="53"/>
      <c r="AC581" s="17" t="str">
        <f t="shared" si="236"/>
        <v/>
      </c>
      <c r="AD581" s="53"/>
      <c r="AE581" s="16" t="str">
        <f t="shared" si="227"/>
        <v/>
      </c>
      <c r="AF581" s="53"/>
      <c r="AG581" s="17" t="str">
        <f t="shared" si="228"/>
        <v/>
      </c>
      <c r="AH581" s="53"/>
      <c r="AI581" s="17" t="str">
        <f t="shared" si="237"/>
        <v/>
      </c>
      <c r="AJ581" s="53"/>
      <c r="AK581" s="17" t="str">
        <f t="shared" si="229"/>
        <v/>
      </c>
      <c r="AL581" s="18" t="e">
        <f t="shared" si="238"/>
        <v>#VALUE!</v>
      </c>
      <c r="AM581" s="54"/>
      <c r="AN581" s="55"/>
      <c r="AO581" s="21" t="e">
        <f t="shared" si="230"/>
        <v>#DIV/0!</v>
      </c>
      <c r="AP581" s="22" t="e">
        <f t="shared" si="239"/>
        <v>#DIV/0!</v>
      </c>
      <c r="AQ581" s="56"/>
      <c r="AR581" s="13">
        <f t="shared" si="240"/>
        <v>0</v>
      </c>
      <c r="AS581" s="18" t="e">
        <f t="shared" si="241"/>
        <v>#DIV/0!</v>
      </c>
      <c r="AT581" s="24" t="e">
        <f t="shared" ca="1" si="242"/>
        <v>#DIV/0!</v>
      </c>
      <c r="AU581" s="24" t="e">
        <f t="shared" si="243"/>
        <v>#VALUE!</v>
      </c>
      <c r="AV581" s="24" t="e">
        <f t="shared" si="244"/>
        <v>#VALUE!</v>
      </c>
      <c r="AW581" s="24" t="e">
        <f t="shared" si="245"/>
        <v>#DIV/0!</v>
      </c>
      <c r="AX581" s="147" t="e">
        <f t="shared" ca="1" si="246"/>
        <v>#DIV/0!</v>
      </c>
      <c r="AY581" s="117"/>
    </row>
    <row r="582" spans="1:51" x14ac:dyDescent="0.25">
      <c r="A582" s="58"/>
      <c r="B582" s="44"/>
      <c r="C582" s="44"/>
      <c r="D582" s="44"/>
      <c r="E582" s="44"/>
      <c r="F582" s="44"/>
      <c r="G582" s="129">
        <f t="shared" ca="1" si="221"/>
        <v>43617</v>
      </c>
      <c r="H582" s="51"/>
      <c r="I582" s="119"/>
      <c r="J582" s="1">
        <f t="shared" ca="1" si="231"/>
        <v>119.41956239019827</v>
      </c>
      <c r="K582" s="2" t="e">
        <f t="shared" ca="1" si="232"/>
        <v>#DIV/0!</v>
      </c>
      <c r="L582" s="117" t="e">
        <f t="shared" ca="1" si="247"/>
        <v>#DIV/0!</v>
      </c>
      <c r="M582" s="119"/>
      <c r="N582" s="16" t="str">
        <f t="shared" si="233"/>
        <v/>
      </c>
      <c r="O582" s="119"/>
      <c r="P582" s="16" t="str">
        <f t="shared" si="234"/>
        <v/>
      </c>
      <c r="Q582" s="119"/>
      <c r="R582" s="16" t="str">
        <f t="shared" si="235"/>
        <v/>
      </c>
      <c r="S582" s="119"/>
      <c r="T582" s="17" t="str">
        <f t="shared" si="222"/>
        <v/>
      </c>
      <c r="U582" s="119"/>
      <c r="V582" s="17" t="str">
        <f t="shared" si="223"/>
        <v/>
      </c>
      <c r="W582" s="125" t="e">
        <f t="shared" si="224"/>
        <v>#VALUE!</v>
      </c>
      <c r="X582" s="119"/>
      <c r="Y582" s="17" t="str">
        <f t="shared" si="225"/>
        <v/>
      </c>
      <c r="Z582" s="119"/>
      <c r="AA582" s="16" t="str">
        <f t="shared" si="226"/>
        <v/>
      </c>
      <c r="AB582" s="119"/>
      <c r="AC582" s="17" t="str">
        <f t="shared" si="236"/>
        <v/>
      </c>
      <c r="AD582" s="119"/>
      <c r="AE582" s="16" t="str">
        <f t="shared" si="227"/>
        <v/>
      </c>
      <c r="AF582" s="119"/>
      <c r="AG582" s="17" t="str">
        <f t="shared" si="228"/>
        <v/>
      </c>
      <c r="AH582" s="119"/>
      <c r="AI582" s="17" t="str">
        <f t="shared" si="237"/>
        <v/>
      </c>
      <c r="AJ582" s="119"/>
      <c r="AK582" s="17" t="str">
        <f t="shared" si="229"/>
        <v/>
      </c>
      <c r="AL582" s="18" t="e">
        <f t="shared" si="238"/>
        <v>#VALUE!</v>
      </c>
      <c r="AM582" s="23"/>
      <c r="AN582" s="19"/>
      <c r="AO582" s="21" t="e">
        <f t="shared" si="230"/>
        <v>#DIV/0!</v>
      </c>
      <c r="AP582" s="22" t="e">
        <f t="shared" si="239"/>
        <v>#DIV/0!</v>
      </c>
      <c r="AQ582" s="20"/>
      <c r="AR582" s="13">
        <f t="shared" si="240"/>
        <v>0</v>
      </c>
      <c r="AS582" s="18" t="e">
        <f t="shared" si="241"/>
        <v>#DIV/0!</v>
      </c>
      <c r="AT582" s="24" t="e">
        <f t="shared" ca="1" si="242"/>
        <v>#DIV/0!</v>
      </c>
      <c r="AU582" s="24" t="e">
        <f t="shared" si="243"/>
        <v>#VALUE!</v>
      </c>
      <c r="AV582" s="24" t="e">
        <f t="shared" si="244"/>
        <v>#VALUE!</v>
      </c>
      <c r="AW582" s="24" t="e">
        <f t="shared" si="245"/>
        <v>#DIV/0!</v>
      </c>
      <c r="AX582" s="147" t="e">
        <f t="shared" ca="1" si="246"/>
        <v>#DIV/0!</v>
      </c>
      <c r="AY582" s="117"/>
    </row>
    <row r="583" spans="1:51" x14ac:dyDescent="0.25">
      <c r="A583" s="59"/>
      <c r="B583" s="52"/>
      <c r="C583" s="52"/>
      <c r="D583" s="52"/>
      <c r="E583" s="52"/>
      <c r="F583" s="52"/>
      <c r="G583" s="129">
        <f t="shared" ca="1" si="221"/>
        <v>43617</v>
      </c>
      <c r="H583" s="74"/>
      <c r="I583" s="53"/>
      <c r="J583" s="1">
        <f t="shared" ca="1" si="231"/>
        <v>119.41956239019827</v>
      </c>
      <c r="K583" s="2" t="e">
        <f t="shared" ca="1" si="232"/>
        <v>#DIV/0!</v>
      </c>
      <c r="L583" s="117" t="e">
        <f t="shared" ca="1" si="247"/>
        <v>#DIV/0!</v>
      </c>
      <c r="M583" s="53"/>
      <c r="N583" s="16" t="str">
        <f t="shared" si="233"/>
        <v/>
      </c>
      <c r="O583" s="53"/>
      <c r="P583" s="16" t="str">
        <f t="shared" si="234"/>
        <v/>
      </c>
      <c r="Q583" s="53"/>
      <c r="R583" s="16" t="str">
        <f t="shared" si="235"/>
        <v/>
      </c>
      <c r="S583" s="53"/>
      <c r="T583" s="17" t="str">
        <f t="shared" si="222"/>
        <v/>
      </c>
      <c r="U583" s="53"/>
      <c r="V583" s="17" t="str">
        <f t="shared" si="223"/>
        <v/>
      </c>
      <c r="W583" s="125" t="e">
        <f t="shared" si="224"/>
        <v>#VALUE!</v>
      </c>
      <c r="X583" s="53"/>
      <c r="Y583" s="17" t="str">
        <f t="shared" si="225"/>
        <v/>
      </c>
      <c r="Z583" s="53"/>
      <c r="AA583" s="16" t="str">
        <f t="shared" si="226"/>
        <v/>
      </c>
      <c r="AB583" s="53"/>
      <c r="AC583" s="17" t="str">
        <f t="shared" si="236"/>
        <v/>
      </c>
      <c r="AD583" s="53"/>
      <c r="AE583" s="16" t="str">
        <f t="shared" si="227"/>
        <v/>
      </c>
      <c r="AF583" s="53"/>
      <c r="AG583" s="17" t="str">
        <f t="shared" si="228"/>
        <v/>
      </c>
      <c r="AH583" s="53"/>
      <c r="AI583" s="17" t="str">
        <f t="shared" si="237"/>
        <v/>
      </c>
      <c r="AJ583" s="53"/>
      <c r="AK583" s="17" t="str">
        <f t="shared" si="229"/>
        <v/>
      </c>
      <c r="AL583" s="18" t="e">
        <f t="shared" si="238"/>
        <v>#VALUE!</v>
      </c>
      <c r="AM583" s="54"/>
      <c r="AN583" s="55"/>
      <c r="AO583" s="21" t="e">
        <f t="shared" si="230"/>
        <v>#DIV/0!</v>
      </c>
      <c r="AP583" s="22" t="e">
        <f t="shared" si="239"/>
        <v>#DIV/0!</v>
      </c>
      <c r="AQ583" s="56"/>
      <c r="AR583" s="13">
        <f t="shared" si="240"/>
        <v>0</v>
      </c>
      <c r="AS583" s="18" t="e">
        <f t="shared" si="241"/>
        <v>#DIV/0!</v>
      </c>
      <c r="AT583" s="24" t="e">
        <f t="shared" ca="1" si="242"/>
        <v>#DIV/0!</v>
      </c>
      <c r="AU583" s="24" t="e">
        <f t="shared" si="243"/>
        <v>#VALUE!</v>
      </c>
      <c r="AV583" s="24" t="e">
        <f t="shared" si="244"/>
        <v>#VALUE!</v>
      </c>
      <c r="AW583" s="24" t="e">
        <f t="shared" si="245"/>
        <v>#DIV/0!</v>
      </c>
      <c r="AX583" s="147" t="e">
        <f t="shared" ca="1" si="246"/>
        <v>#DIV/0!</v>
      </c>
      <c r="AY583" s="117"/>
    </row>
    <row r="584" spans="1:51" x14ac:dyDescent="0.25">
      <c r="A584" s="58"/>
      <c r="B584" s="44"/>
      <c r="C584" s="44"/>
      <c r="D584" s="44"/>
      <c r="E584" s="44"/>
      <c r="F584" s="44"/>
      <c r="G584" s="129">
        <f t="shared" ca="1" si="221"/>
        <v>43617</v>
      </c>
      <c r="H584" s="51"/>
      <c r="I584" s="119"/>
      <c r="J584" s="1">
        <f t="shared" ca="1" si="231"/>
        <v>119.41956239019827</v>
      </c>
      <c r="K584" s="2" t="e">
        <f t="shared" ca="1" si="232"/>
        <v>#DIV/0!</v>
      </c>
      <c r="L584" s="117" t="e">
        <f t="shared" ca="1" si="247"/>
        <v>#DIV/0!</v>
      </c>
      <c r="M584" s="119"/>
      <c r="N584" s="16" t="str">
        <f t="shared" si="233"/>
        <v/>
      </c>
      <c r="O584" s="119"/>
      <c r="P584" s="16" t="str">
        <f t="shared" si="234"/>
        <v/>
      </c>
      <c r="Q584" s="119"/>
      <c r="R584" s="16" t="str">
        <f t="shared" si="235"/>
        <v/>
      </c>
      <c r="S584" s="119"/>
      <c r="T584" s="17" t="str">
        <f t="shared" si="222"/>
        <v/>
      </c>
      <c r="U584" s="119"/>
      <c r="V584" s="17" t="str">
        <f t="shared" si="223"/>
        <v/>
      </c>
      <c r="W584" s="125" t="e">
        <f t="shared" si="224"/>
        <v>#VALUE!</v>
      </c>
      <c r="X584" s="119"/>
      <c r="Y584" s="17" t="str">
        <f t="shared" si="225"/>
        <v/>
      </c>
      <c r="Z584" s="119"/>
      <c r="AA584" s="16" t="str">
        <f t="shared" si="226"/>
        <v/>
      </c>
      <c r="AB584" s="119"/>
      <c r="AC584" s="17" t="str">
        <f t="shared" si="236"/>
        <v/>
      </c>
      <c r="AD584" s="119"/>
      <c r="AE584" s="16" t="str">
        <f t="shared" si="227"/>
        <v/>
      </c>
      <c r="AF584" s="119"/>
      <c r="AG584" s="17" t="str">
        <f t="shared" si="228"/>
        <v/>
      </c>
      <c r="AH584" s="119"/>
      <c r="AI584" s="17" t="str">
        <f t="shared" si="237"/>
        <v/>
      </c>
      <c r="AJ584" s="119"/>
      <c r="AK584" s="17" t="str">
        <f t="shared" si="229"/>
        <v/>
      </c>
      <c r="AL584" s="18" t="e">
        <f t="shared" si="238"/>
        <v>#VALUE!</v>
      </c>
      <c r="AM584" s="23"/>
      <c r="AN584" s="19"/>
      <c r="AO584" s="21" t="e">
        <f t="shared" si="230"/>
        <v>#DIV/0!</v>
      </c>
      <c r="AP584" s="22" t="e">
        <f t="shared" si="239"/>
        <v>#DIV/0!</v>
      </c>
      <c r="AQ584" s="20"/>
      <c r="AR584" s="13">
        <f t="shared" si="240"/>
        <v>0</v>
      </c>
      <c r="AS584" s="18" t="e">
        <f t="shared" si="241"/>
        <v>#DIV/0!</v>
      </c>
      <c r="AT584" s="24" t="e">
        <f t="shared" ca="1" si="242"/>
        <v>#DIV/0!</v>
      </c>
      <c r="AU584" s="24" t="e">
        <f t="shared" si="243"/>
        <v>#VALUE!</v>
      </c>
      <c r="AV584" s="24" t="e">
        <f t="shared" si="244"/>
        <v>#VALUE!</v>
      </c>
      <c r="AW584" s="24" t="e">
        <f t="shared" si="245"/>
        <v>#DIV/0!</v>
      </c>
      <c r="AX584" s="147" t="e">
        <f t="shared" ca="1" si="246"/>
        <v>#DIV/0!</v>
      </c>
      <c r="AY584" s="117"/>
    </row>
    <row r="585" spans="1:51" x14ac:dyDescent="0.25">
      <c r="A585" s="59"/>
      <c r="B585" s="52"/>
      <c r="C585" s="52"/>
      <c r="D585" s="52"/>
      <c r="E585" s="52"/>
      <c r="F585" s="52"/>
      <c r="G585" s="129">
        <f t="shared" ca="1" si="221"/>
        <v>43617</v>
      </c>
      <c r="H585" s="74"/>
      <c r="I585" s="53"/>
      <c r="J585" s="1">
        <f t="shared" ca="1" si="231"/>
        <v>119.41956239019827</v>
      </c>
      <c r="K585" s="2" t="e">
        <f t="shared" ca="1" si="232"/>
        <v>#DIV/0!</v>
      </c>
      <c r="L585" s="117" t="e">
        <f t="shared" ca="1" si="247"/>
        <v>#DIV/0!</v>
      </c>
      <c r="M585" s="53"/>
      <c r="N585" s="16" t="str">
        <f t="shared" si="233"/>
        <v/>
      </c>
      <c r="O585" s="53"/>
      <c r="P585" s="16" t="str">
        <f t="shared" si="234"/>
        <v/>
      </c>
      <c r="Q585" s="53"/>
      <c r="R585" s="16" t="str">
        <f t="shared" si="235"/>
        <v/>
      </c>
      <c r="S585" s="53"/>
      <c r="T585" s="17" t="str">
        <f t="shared" si="222"/>
        <v/>
      </c>
      <c r="U585" s="53"/>
      <c r="V585" s="17" t="str">
        <f t="shared" si="223"/>
        <v/>
      </c>
      <c r="W585" s="125" t="e">
        <f t="shared" si="224"/>
        <v>#VALUE!</v>
      </c>
      <c r="X585" s="53"/>
      <c r="Y585" s="17" t="str">
        <f t="shared" si="225"/>
        <v/>
      </c>
      <c r="Z585" s="53"/>
      <c r="AA585" s="16" t="str">
        <f t="shared" si="226"/>
        <v/>
      </c>
      <c r="AB585" s="53"/>
      <c r="AC585" s="17" t="str">
        <f t="shared" si="236"/>
        <v/>
      </c>
      <c r="AD585" s="53"/>
      <c r="AE585" s="16" t="str">
        <f t="shared" si="227"/>
        <v/>
      </c>
      <c r="AF585" s="53"/>
      <c r="AG585" s="17" t="str">
        <f t="shared" si="228"/>
        <v/>
      </c>
      <c r="AH585" s="53"/>
      <c r="AI585" s="17" t="str">
        <f t="shared" si="237"/>
        <v/>
      </c>
      <c r="AJ585" s="53"/>
      <c r="AK585" s="17" t="str">
        <f t="shared" si="229"/>
        <v/>
      </c>
      <c r="AL585" s="18" t="e">
        <f t="shared" si="238"/>
        <v>#VALUE!</v>
      </c>
      <c r="AM585" s="54"/>
      <c r="AN585" s="55"/>
      <c r="AO585" s="21" t="e">
        <f t="shared" si="230"/>
        <v>#DIV/0!</v>
      </c>
      <c r="AP585" s="22" t="e">
        <f t="shared" si="239"/>
        <v>#DIV/0!</v>
      </c>
      <c r="AQ585" s="56"/>
      <c r="AR585" s="13">
        <f t="shared" si="240"/>
        <v>0</v>
      </c>
      <c r="AS585" s="18" t="e">
        <f t="shared" si="241"/>
        <v>#DIV/0!</v>
      </c>
      <c r="AT585" s="24" t="e">
        <f t="shared" ca="1" si="242"/>
        <v>#DIV/0!</v>
      </c>
      <c r="AU585" s="24" t="e">
        <f t="shared" si="243"/>
        <v>#VALUE!</v>
      </c>
      <c r="AV585" s="24" t="e">
        <f t="shared" si="244"/>
        <v>#VALUE!</v>
      </c>
      <c r="AW585" s="24" t="e">
        <f t="shared" si="245"/>
        <v>#DIV/0!</v>
      </c>
      <c r="AX585" s="147" t="e">
        <f t="shared" ca="1" si="246"/>
        <v>#DIV/0!</v>
      </c>
      <c r="AY585" s="117"/>
    </row>
    <row r="586" spans="1:51" x14ac:dyDescent="0.25">
      <c r="A586" s="58"/>
      <c r="B586" s="44"/>
      <c r="C586" s="44"/>
      <c r="D586" s="44"/>
      <c r="E586" s="44"/>
      <c r="F586" s="44"/>
      <c r="G586" s="129">
        <f t="shared" ca="1" si="221"/>
        <v>43617</v>
      </c>
      <c r="H586" s="51"/>
      <c r="I586" s="119"/>
      <c r="J586" s="1">
        <f t="shared" ca="1" si="231"/>
        <v>119.41956239019827</v>
      </c>
      <c r="K586" s="2" t="e">
        <f t="shared" ca="1" si="232"/>
        <v>#DIV/0!</v>
      </c>
      <c r="L586" s="117" t="e">
        <f t="shared" ca="1" si="247"/>
        <v>#DIV/0!</v>
      </c>
      <c r="M586" s="119"/>
      <c r="N586" s="16" t="str">
        <f t="shared" si="233"/>
        <v/>
      </c>
      <c r="O586" s="119"/>
      <c r="P586" s="16" t="str">
        <f t="shared" si="234"/>
        <v/>
      </c>
      <c r="Q586" s="119"/>
      <c r="R586" s="16" t="str">
        <f t="shared" si="235"/>
        <v/>
      </c>
      <c r="S586" s="119"/>
      <c r="T586" s="17" t="str">
        <f t="shared" si="222"/>
        <v/>
      </c>
      <c r="U586" s="119"/>
      <c r="V586" s="17" t="str">
        <f t="shared" si="223"/>
        <v/>
      </c>
      <c r="W586" s="125" t="e">
        <f t="shared" si="224"/>
        <v>#VALUE!</v>
      </c>
      <c r="X586" s="119"/>
      <c r="Y586" s="17" t="str">
        <f t="shared" si="225"/>
        <v/>
      </c>
      <c r="Z586" s="119"/>
      <c r="AA586" s="16" t="str">
        <f t="shared" si="226"/>
        <v/>
      </c>
      <c r="AB586" s="119"/>
      <c r="AC586" s="17" t="str">
        <f t="shared" si="236"/>
        <v/>
      </c>
      <c r="AD586" s="119"/>
      <c r="AE586" s="16" t="str">
        <f t="shared" si="227"/>
        <v/>
      </c>
      <c r="AF586" s="119"/>
      <c r="AG586" s="17" t="str">
        <f t="shared" si="228"/>
        <v/>
      </c>
      <c r="AH586" s="119"/>
      <c r="AI586" s="17" t="str">
        <f t="shared" si="237"/>
        <v/>
      </c>
      <c r="AJ586" s="119"/>
      <c r="AK586" s="17" t="str">
        <f t="shared" si="229"/>
        <v/>
      </c>
      <c r="AL586" s="18" t="e">
        <f t="shared" si="238"/>
        <v>#VALUE!</v>
      </c>
      <c r="AM586" s="23"/>
      <c r="AN586" s="19"/>
      <c r="AO586" s="21" t="e">
        <f t="shared" si="230"/>
        <v>#DIV/0!</v>
      </c>
      <c r="AP586" s="22" t="e">
        <f t="shared" si="239"/>
        <v>#DIV/0!</v>
      </c>
      <c r="AQ586" s="20"/>
      <c r="AR586" s="13">
        <f t="shared" si="240"/>
        <v>0</v>
      </c>
      <c r="AS586" s="18" t="e">
        <f t="shared" si="241"/>
        <v>#DIV/0!</v>
      </c>
      <c r="AT586" s="24" t="e">
        <f t="shared" ca="1" si="242"/>
        <v>#DIV/0!</v>
      </c>
      <c r="AU586" s="24" t="e">
        <f t="shared" si="243"/>
        <v>#VALUE!</v>
      </c>
      <c r="AV586" s="24" t="e">
        <f t="shared" si="244"/>
        <v>#VALUE!</v>
      </c>
      <c r="AW586" s="24" t="e">
        <f t="shared" si="245"/>
        <v>#DIV/0!</v>
      </c>
      <c r="AX586" s="147" t="e">
        <f t="shared" ca="1" si="246"/>
        <v>#DIV/0!</v>
      </c>
      <c r="AY586" s="117"/>
    </row>
    <row r="587" spans="1:51" x14ac:dyDescent="0.25">
      <c r="A587" s="59"/>
      <c r="B587" s="52"/>
      <c r="C587" s="52"/>
      <c r="D587" s="52"/>
      <c r="E587" s="52"/>
      <c r="F587" s="52"/>
      <c r="G587" s="129">
        <f t="shared" ca="1" si="221"/>
        <v>43617</v>
      </c>
      <c r="H587" s="74"/>
      <c r="I587" s="53"/>
      <c r="J587" s="1">
        <f t="shared" ca="1" si="231"/>
        <v>119.41956239019827</v>
      </c>
      <c r="K587" s="2" t="e">
        <f t="shared" ca="1" si="232"/>
        <v>#DIV/0!</v>
      </c>
      <c r="L587" s="117" t="e">
        <f t="shared" ca="1" si="247"/>
        <v>#DIV/0!</v>
      </c>
      <c r="M587" s="53"/>
      <c r="N587" s="16" t="str">
        <f t="shared" si="233"/>
        <v/>
      </c>
      <c r="O587" s="53"/>
      <c r="P587" s="16" t="str">
        <f t="shared" si="234"/>
        <v/>
      </c>
      <c r="Q587" s="53"/>
      <c r="R587" s="16" t="str">
        <f t="shared" si="235"/>
        <v/>
      </c>
      <c r="S587" s="53"/>
      <c r="T587" s="17" t="str">
        <f t="shared" si="222"/>
        <v/>
      </c>
      <c r="U587" s="53"/>
      <c r="V587" s="17" t="str">
        <f t="shared" si="223"/>
        <v/>
      </c>
      <c r="W587" s="125" t="e">
        <f t="shared" si="224"/>
        <v>#VALUE!</v>
      </c>
      <c r="X587" s="53"/>
      <c r="Y587" s="17" t="str">
        <f t="shared" si="225"/>
        <v/>
      </c>
      <c r="Z587" s="53"/>
      <c r="AA587" s="16" t="str">
        <f t="shared" si="226"/>
        <v/>
      </c>
      <c r="AB587" s="53"/>
      <c r="AC587" s="17" t="str">
        <f t="shared" si="236"/>
        <v/>
      </c>
      <c r="AD587" s="53"/>
      <c r="AE587" s="16" t="str">
        <f t="shared" si="227"/>
        <v/>
      </c>
      <c r="AF587" s="53"/>
      <c r="AG587" s="17" t="str">
        <f t="shared" si="228"/>
        <v/>
      </c>
      <c r="AH587" s="53"/>
      <c r="AI587" s="17" t="str">
        <f t="shared" si="237"/>
        <v/>
      </c>
      <c r="AJ587" s="53"/>
      <c r="AK587" s="17" t="str">
        <f t="shared" si="229"/>
        <v/>
      </c>
      <c r="AL587" s="18" t="e">
        <f t="shared" si="238"/>
        <v>#VALUE!</v>
      </c>
      <c r="AM587" s="54"/>
      <c r="AN587" s="55"/>
      <c r="AO587" s="21" t="e">
        <f t="shared" si="230"/>
        <v>#DIV/0!</v>
      </c>
      <c r="AP587" s="22" t="e">
        <f t="shared" si="239"/>
        <v>#DIV/0!</v>
      </c>
      <c r="AQ587" s="56"/>
      <c r="AR587" s="13">
        <f t="shared" si="240"/>
        <v>0</v>
      </c>
      <c r="AS587" s="18" t="e">
        <f t="shared" si="241"/>
        <v>#DIV/0!</v>
      </c>
      <c r="AT587" s="24" t="e">
        <f t="shared" ca="1" si="242"/>
        <v>#DIV/0!</v>
      </c>
      <c r="AU587" s="24" t="e">
        <f t="shared" si="243"/>
        <v>#VALUE!</v>
      </c>
      <c r="AV587" s="24" t="e">
        <f t="shared" si="244"/>
        <v>#VALUE!</v>
      </c>
      <c r="AW587" s="24" t="e">
        <f t="shared" si="245"/>
        <v>#DIV/0!</v>
      </c>
      <c r="AX587" s="147" t="e">
        <f t="shared" ca="1" si="246"/>
        <v>#DIV/0!</v>
      </c>
      <c r="AY587" s="117"/>
    </row>
    <row r="588" spans="1:51" x14ac:dyDescent="0.25">
      <c r="A588" s="58"/>
      <c r="B588" s="44"/>
      <c r="C588" s="44"/>
      <c r="D588" s="44"/>
      <c r="E588" s="44"/>
      <c r="F588" s="44"/>
      <c r="G588" s="129">
        <f t="shared" ca="1" si="221"/>
        <v>43617</v>
      </c>
      <c r="H588" s="51"/>
      <c r="I588" s="119"/>
      <c r="J588" s="1">
        <f t="shared" ca="1" si="231"/>
        <v>119.41956239019827</v>
      </c>
      <c r="K588" s="2" t="e">
        <f t="shared" ca="1" si="232"/>
        <v>#DIV/0!</v>
      </c>
      <c r="L588" s="117" t="e">
        <f t="shared" ca="1" si="247"/>
        <v>#DIV/0!</v>
      </c>
      <c r="M588" s="119"/>
      <c r="N588" s="16" t="str">
        <f t="shared" si="233"/>
        <v/>
      </c>
      <c r="O588" s="119"/>
      <c r="P588" s="16" t="str">
        <f t="shared" si="234"/>
        <v/>
      </c>
      <c r="Q588" s="119"/>
      <c r="R588" s="16" t="str">
        <f t="shared" si="235"/>
        <v/>
      </c>
      <c r="S588" s="119"/>
      <c r="T588" s="17" t="str">
        <f t="shared" si="222"/>
        <v/>
      </c>
      <c r="U588" s="119"/>
      <c r="V588" s="17" t="str">
        <f t="shared" si="223"/>
        <v/>
      </c>
      <c r="W588" s="125" t="e">
        <f t="shared" si="224"/>
        <v>#VALUE!</v>
      </c>
      <c r="X588" s="119"/>
      <c r="Y588" s="17" t="str">
        <f t="shared" si="225"/>
        <v/>
      </c>
      <c r="Z588" s="119"/>
      <c r="AA588" s="16" t="str">
        <f t="shared" si="226"/>
        <v/>
      </c>
      <c r="AB588" s="119"/>
      <c r="AC588" s="17" t="str">
        <f t="shared" si="236"/>
        <v/>
      </c>
      <c r="AD588" s="119"/>
      <c r="AE588" s="16" t="str">
        <f t="shared" si="227"/>
        <v/>
      </c>
      <c r="AF588" s="119"/>
      <c r="AG588" s="17" t="str">
        <f t="shared" si="228"/>
        <v/>
      </c>
      <c r="AH588" s="119"/>
      <c r="AI588" s="17" t="str">
        <f t="shared" si="237"/>
        <v/>
      </c>
      <c r="AJ588" s="119"/>
      <c r="AK588" s="17" t="str">
        <f t="shared" si="229"/>
        <v/>
      </c>
      <c r="AL588" s="18" t="e">
        <f t="shared" si="238"/>
        <v>#VALUE!</v>
      </c>
      <c r="AM588" s="23"/>
      <c r="AN588" s="19"/>
      <c r="AO588" s="21" t="e">
        <f t="shared" si="230"/>
        <v>#DIV/0!</v>
      </c>
      <c r="AP588" s="22" t="e">
        <f t="shared" si="239"/>
        <v>#DIV/0!</v>
      </c>
      <c r="AQ588" s="20"/>
      <c r="AR588" s="13">
        <f t="shared" si="240"/>
        <v>0</v>
      </c>
      <c r="AS588" s="18" t="e">
        <f t="shared" si="241"/>
        <v>#DIV/0!</v>
      </c>
      <c r="AT588" s="24" t="e">
        <f t="shared" ca="1" si="242"/>
        <v>#DIV/0!</v>
      </c>
      <c r="AU588" s="24" t="e">
        <f t="shared" si="243"/>
        <v>#VALUE!</v>
      </c>
      <c r="AV588" s="24" t="e">
        <f t="shared" si="244"/>
        <v>#VALUE!</v>
      </c>
      <c r="AW588" s="24" t="e">
        <f t="shared" si="245"/>
        <v>#DIV/0!</v>
      </c>
      <c r="AX588" s="147" t="e">
        <f t="shared" ca="1" si="246"/>
        <v>#DIV/0!</v>
      </c>
      <c r="AY588" s="117"/>
    </row>
    <row r="589" spans="1:51" x14ac:dyDescent="0.25">
      <c r="A589" s="59"/>
      <c r="B589" s="52"/>
      <c r="C589" s="52"/>
      <c r="D589" s="52"/>
      <c r="E589" s="52"/>
      <c r="F589" s="52"/>
      <c r="G589" s="129">
        <f t="shared" ca="1" si="221"/>
        <v>43617</v>
      </c>
      <c r="H589" s="74"/>
      <c r="I589" s="53"/>
      <c r="J589" s="1">
        <f t="shared" ca="1" si="231"/>
        <v>119.41956239019827</v>
      </c>
      <c r="K589" s="2" t="e">
        <f t="shared" ca="1" si="232"/>
        <v>#DIV/0!</v>
      </c>
      <c r="L589" s="117" t="e">
        <f t="shared" ca="1" si="247"/>
        <v>#DIV/0!</v>
      </c>
      <c r="M589" s="53"/>
      <c r="N589" s="16" t="str">
        <f t="shared" si="233"/>
        <v/>
      </c>
      <c r="O589" s="53"/>
      <c r="P589" s="16" t="str">
        <f t="shared" si="234"/>
        <v/>
      </c>
      <c r="Q589" s="53"/>
      <c r="R589" s="16" t="str">
        <f t="shared" si="235"/>
        <v/>
      </c>
      <c r="S589" s="53"/>
      <c r="T589" s="17" t="str">
        <f t="shared" si="222"/>
        <v/>
      </c>
      <c r="U589" s="53"/>
      <c r="V589" s="17" t="str">
        <f t="shared" si="223"/>
        <v/>
      </c>
      <c r="W589" s="125" t="e">
        <f t="shared" si="224"/>
        <v>#VALUE!</v>
      </c>
      <c r="X589" s="53"/>
      <c r="Y589" s="17" t="str">
        <f t="shared" si="225"/>
        <v/>
      </c>
      <c r="Z589" s="53"/>
      <c r="AA589" s="16" t="str">
        <f t="shared" si="226"/>
        <v/>
      </c>
      <c r="AB589" s="53"/>
      <c r="AC589" s="17" t="str">
        <f t="shared" si="236"/>
        <v/>
      </c>
      <c r="AD589" s="53"/>
      <c r="AE589" s="16" t="str">
        <f t="shared" si="227"/>
        <v/>
      </c>
      <c r="AF589" s="53"/>
      <c r="AG589" s="17" t="str">
        <f t="shared" si="228"/>
        <v/>
      </c>
      <c r="AH589" s="53"/>
      <c r="AI589" s="17" t="str">
        <f t="shared" si="237"/>
        <v/>
      </c>
      <c r="AJ589" s="53"/>
      <c r="AK589" s="17" t="str">
        <f t="shared" si="229"/>
        <v/>
      </c>
      <c r="AL589" s="18" t="e">
        <f t="shared" si="238"/>
        <v>#VALUE!</v>
      </c>
      <c r="AM589" s="54"/>
      <c r="AN589" s="55"/>
      <c r="AO589" s="21" t="e">
        <f t="shared" si="230"/>
        <v>#DIV/0!</v>
      </c>
      <c r="AP589" s="22" t="e">
        <f t="shared" si="239"/>
        <v>#DIV/0!</v>
      </c>
      <c r="AQ589" s="56"/>
      <c r="AR589" s="13">
        <f t="shared" si="240"/>
        <v>0</v>
      </c>
      <c r="AS589" s="18" t="e">
        <f t="shared" si="241"/>
        <v>#DIV/0!</v>
      </c>
      <c r="AT589" s="24" t="e">
        <f t="shared" ca="1" si="242"/>
        <v>#DIV/0!</v>
      </c>
      <c r="AU589" s="24" t="e">
        <f t="shared" si="243"/>
        <v>#VALUE!</v>
      </c>
      <c r="AV589" s="24" t="e">
        <f t="shared" si="244"/>
        <v>#VALUE!</v>
      </c>
      <c r="AW589" s="24" t="e">
        <f t="shared" si="245"/>
        <v>#DIV/0!</v>
      </c>
      <c r="AX589" s="147" t="e">
        <f t="shared" ca="1" si="246"/>
        <v>#DIV/0!</v>
      </c>
      <c r="AY589" s="117"/>
    </row>
    <row r="590" spans="1:51" x14ac:dyDescent="0.25">
      <c r="A590" s="58"/>
      <c r="B590" s="44"/>
      <c r="C590" s="44"/>
      <c r="D590" s="44"/>
      <c r="E590" s="44"/>
      <c r="F590" s="44"/>
      <c r="G590" s="129">
        <f t="shared" ca="1" si="221"/>
        <v>43617</v>
      </c>
      <c r="H590" s="51"/>
      <c r="I590" s="119"/>
      <c r="J590" s="1">
        <f t="shared" ca="1" si="231"/>
        <v>119.41956239019827</v>
      </c>
      <c r="K590" s="2" t="e">
        <f t="shared" ca="1" si="232"/>
        <v>#DIV/0!</v>
      </c>
      <c r="L590" s="117" t="e">
        <f t="shared" ca="1" si="247"/>
        <v>#DIV/0!</v>
      </c>
      <c r="M590" s="119"/>
      <c r="N590" s="16" t="str">
        <f t="shared" si="233"/>
        <v/>
      </c>
      <c r="O590" s="119"/>
      <c r="P590" s="16" t="str">
        <f t="shared" si="234"/>
        <v/>
      </c>
      <c r="Q590" s="119"/>
      <c r="R590" s="16" t="str">
        <f t="shared" si="235"/>
        <v/>
      </c>
      <c r="S590" s="119"/>
      <c r="T590" s="17" t="str">
        <f t="shared" si="222"/>
        <v/>
      </c>
      <c r="U590" s="119"/>
      <c r="V590" s="17" t="str">
        <f t="shared" si="223"/>
        <v/>
      </c>
      <c r="W590" s="125" t="e">
        <f t="shared" si="224"/>
        <v>#VALUE!</v>
      </c>
      <c r="X590" s="119"/>
      <c r="Y590" s="17" t="str">
        <f t="shared" si="225"/>
        <v/>
      </c>
      <c r="Z590" s="119"/>
      <c r="AA590" s="16" t="str">
        <f t="shared" si="226"/>
        <v/>
      </c>
      <c r="AB590" s="119"/>
      <c r="AC590" s="17" t="str">
        <f t="shared" si="236"/>
        <v/>
      </c>
      <c r="AD590" s="119"/>
      <c r="AE590" s="16" t="str">
        <f t="shared" si="227"/>
        <v/>
      </c>
      <c r="AF590" s="119"/>
      <c r="AG590" s="17" t="str">
        <f t="shared" si="228"/>
        <v/>
      </c>
      <c r="AH590" s="119"/>
      <c r="AI590" s="17" t="str">
        <f t="shared" si="237"/>
        <v/>
      </c>
      <c r="AJ590" s="119"/>
      <c r="AK590" s="17" t="str">
        <f t="shared" si="229"/>
        <v/>
      </c>
      <c r="AL590" s="18" t="e">
        <f t="shared" si="238"/>
        <v>#VALUE!</v>
      </c>
      <c r="AM590" s="23"/>
      <c r="AN590" s="19"/>
      <c r="AO590" s="21" t="e">
        <f t="shared" si="230"/>
        <v>#DIV/0!</v>
      </c>
      <c r="AP590" s="22" t="e">
        <f t="shared" si="239"/>
        <v>#DIV/0!</v>
      </c>
      <c r="AQ590" s="20"/>
      <c r="AR590" s="13">
        <f t="shared" si="240"/>
        <v>0</v>
      </c>
      <c r="AS590" s="18" t="e">
        <f t="shared" si="241"/>
        <v>#DIV/0!</v>
      </c>
      <c r="AT590" s="24" t="e">
        <f t="shared" ca="1" si="242"/>
        <v>#DIV/0!</v>
      </c>
      <c r="AU590" s="24" t="e">
        <f t="shared" si="243"/>
        <v>#VALUE!</v>
      </c>
      <c r="AV590" s="24" t="e">
        <f t="shared" si="244"/>
        <v>#VALUE!</v>
      </c>
      <c r="AW590" s="24" t="e">
        <f t="shared" si="245"/>
        <v>#DIV/0!</v>
      </c>
      <c r="AX590" s="147" t="e">
        <f t="shared" ca="1" si="246"/>
        <v>#DIV/0!</v>
      </c>
      <c r="AY590" s="117"/>
    </row>
    <row r="591" spans="1:51" x14ac:dyDescent="0.25">
      <c r="A591" s="59"/>
      <c r="B591" s="52"/>
      <c r="C591" s="52"/>
      <c r="D591" s="52"/>
      <c r="E591" s="52"/>
      <c r="F591" s="52"/>
      <c r="G591" s="129">
        <f t="shared" ca="1" si="221"/>
        <v>43617</v>
      </c>
      <c r="H591" s="74"/>
      <c r="I591" s="53"/>
      <c r="J591" s="1">
        <f t="shared" ca="1" si="231"/>
        <v>119.41956239019827</v>
      </c>
      <c r="K591" s="2" t="e">
        <f t="shared" ca="1" si="232"/>
        <v>#DIV/0!</v>
      </c>
      <c r="L591" s="117" t="e">
        <f t="shared" ca="1" si="247"/>
        <v>#DIV/0!</v>
      </c>
      <c r="M591" s="53"/>
      <c r="N591" s="16" t="str">
        <f t="shared" si="233"/>
        <v/>
      </c>
      <c r="O591" s="53"/>
      <c r="P591" s="16" t="str">
        <f t="shared" si="234"/>
        <v/>
      </c>
      <c r="Q591" s="53"/>
      <c r="R591" s="16" t="str">
        <f t="shared" si="235"/>
        <v/>
      </c>
      <c r="S591" s="53"/>
      <c r="T591" s="17" t="str">
        <f t="shared" si="222"/>
        <v/>
      </c>
      <c r="U591" s="53"/>
      <c r="V591" s="17" t="str">
        <f t="shared" si="223"/>
        <v/>
      </c>
      <c r="W591" s="125" t="e">
        <f t="shared" si="224"/>
        <v>#VALUE!</v>
      </c>
      <c r="X591" s="53"/>
      <c r="Y591" s="17" t="str">
        <f t="shared" si="225"/>
        <v/>
      </c>
      <c r="Z591" s="53"/>
      <c r="AA591" s="16" t="str">
        <f t="shared" si="226"/>
        <v/>
      </c>
      <c r="AB591" s="53"/>
      <c r="AC591" s="17" t="str">
        <f t="shared" si="236"/>
        <v/>
      </c>
      <c r="AD591" s="53"/>
      <c r="AE591" s="16" t="str">
        <f t="shared" si="227"/>
        <v/>
      </c>
      <c r="AF591" s="53"/>
      <c r="AG591" s="17" t="str">
        <f t="shared" si="228"/>
        <v/>
      </c>
      <c r="AH591" s="53"/>
      <c r="AI591" s="17" t="str">
        <f t="shared" si="237"/>
        <v/>
      </c>
      <c r="AJ591" s="53"/>
      <c r="AK591" s="17" t="str">
        <f t="shared" si="229"/>
        <v/>
      </c>
      <c r="AL591" s="18" t="e">
        <f t="shared" si="238"/>
        <v>#VALUE!</v>
      </c>
      <c r="AM591" s="54"/>
      <c r="AN591" s="55"/>
      <c r="AO591" s="21" t="e">
        <f t="shared" si="230"/>
        <v>#DIV/0!</v>
      </c>
      <c r="AP591" s="22" t="e">
        <f t="shared" si="239"/>
        <v>#DIV/0!</v>
      </c>
      <c r="AQ591" s="56"/>
      <c r="AR591" s="13">
        <f t="shared" si="240"/>
        <v>0</v>
      </c>
      <c r="AS591" s="18" t="e">
        <f t="shared" si="241"/>
        <v>#DIV/0!</v>
      </c>
      <c r="AT591" s="24" t="e">
        <f t="shared" ca="1" si="242"/>
        <v>#DIV/0!</v>
      </c>
      <c r="AU591" s="24" t="e">
        <f t="shared" si="243"/>
        <v>#VALUE!</v>
      </c>
      <c r="AV591" s="24" t="e">
        <f t="shared" si="244"/>
        <v>#VALUE!</v>
      </c>
      <c r="AW591" s="24" t="e">
        <f t="shared" si="245"/>
        <v>#DIV/0!</v>
      </c>
      <c r="AX591" s="147" t="e">
        <f t="shared" ca="1" si="246"/>
        <v>#DIV/0!</v>
      </c>
      <c r="AY591" s="117"/>
    </row>
    <row r="592" spans="1:51" x14ac:dyDescent="0.25">
      <c r="A592" s="58"/>
      <c r="B592" s="44"/>
      <c r="C592" s="44"/>
      <c r="D592" s="44"/>
      <c r="E592" s="44"/>
      <c r="F592" s="44"/>
      <c r="G592" s="129">
        <f t="shared" ref="G592:G600" ca="1" si="248">TODAY()</f>
        <v>43617</v>
      </c>
      <c r="H592" s="51"/>
      <c r="I592" s="119"/>
      <c r="J592" s="1">
        <f t="shared" ca="1" si="231"/>
        <v>119.41956239019827</v>
      </c>
      <c r="K592" s="2" t="e">
        <f t="shared" ca="1" si="232"/>
        <v>#DIV/0!</v>
      </c>
      <c r="L592" s="117" t="e">
        <f t="shared" ca="1" si="247"/>
        <v>#DIV/0!</v>
      </c>
      <c r="M592" s="119"/>
      <c r="N592" s="16" t="str">
        <f t="shared" si="233"/>
        <v/>
      </c>
      <c r="O592" s="119"/>
      <c r="P592" s="16" t="str">
        <f t="shared" si="234"/>
        <v/>
      </c>
      <c r="Q592" s="119"/>
      <c r="R592" s="16" t="str">
        <f t="shared" si="235"/>
        <v/>
      </c>
      <c r="S592" s="119"/>
      <c r="T592" s="17" t="str">
        <f t="shared" ref="T592:T600" si="249">IF(S592="ALTO",$W$8,IF(S592="BAJO",$W$10,IF(S592="MEDIO",$W$9,"")))</f>
        <v/>
      </c>
      <c r="U592" s="119"/>
      <c r="V592" s="17" t="str">
        <f t="shared" ref="V592:V600" si="250">IF(U592="SI",$U$8,IF(U592="NO",$U$9,IF(U592="N/A",$U$10,"")))</f>
        <v/>
      </c>
      <c r="W592" s="125" t="e">
        <f t="shared" ref="W592:W600" si="251">(N592+P592+R592+T592+V592)/5</f>
        <v>#VALUE!</v>
      </c>
      <c r="X592" s="119"/>
      <c r="Y592" s="17" t="str">
        <f t="shared" ref="Y592:Y600" si="252">IF(X592="BUENO",$W$10,IF(X592="REGULAR",$W$9,IF(X592="MALO",$W$8,"")))</f>
        <v/>
      </c>
      <c r="Z592" s="119"/>
      <c r="AA592" s="16" t="str">
        <f t="shared" ref="AA592:AA600" si="253">IF(Z592="SI",$U$8,IF(Z592="NO",$U$9,""))</f>
        <v/>
      </c>
      <c r="AB592" s="119"/>
      <c r="AC592" s="17" t="str">
        <f t="shared" si="236"/>
        <v/>
      </c>
      <c r="AD592" s="119"/>
      <c r="AE592" s="16" t="str">
        <f t="shared" ref="AE592:AE600" si="254">IF(AD592="SI",$U$8,IF(AD592="NO",$U$9,""))</f>
        <v/>
      </c>
      <c r="AF592" s="119"/>
      <c r="AG592" s="17" t="str">
        <f t="shared" ref="AG592:AG600" si="255">IF(AF592="ASISTENCIAL TIPO 1",$AA$7,IF(AF592="ASISTENCIAL TIPO 2",$AA$8,IF(AF592="STAND BY",$AA$10,IF(AF592="ADMINISTRATIVO",$AA$9,""))))</f>
        <v/>
      </c>
      <c r="AH592" s="119"/>
      <c r="AI592" s="17" t="str">
        <f t="shared" si="237"/>
        <v/>
      </c>
      <c r="AJ592" s="119"/>
      <c r="AK592" s="17" t="str">
        <f t="shared" ref="AK592:AK600" si="256">IF(AJ592="SI",$AI$8,IF(AJ592="NO",$AI$7,""))</f>
        <v/>
      </c>
      <c r="AL592" s="18" t="e">
        <f t="shared" si="238"/>
        <v>#VALUE!</v>
      </c>
      <c r="AM592" s="23"/>
      <c r="AN592" s="19"/>
      <c r="AO592" s="21" t="e">
        <f t="shared" ref="AO592:AO600" si="257">+AN592/AM592</f>
        <v>#DIV/0!</v>
      </c>
      <c r="AP592" s="22" t="e">
        <f t="shared" si="239"/>
        <v>#DIV/0!</v>
      </c>
      <c r="AQ592" s="20"/>
      <c r="AR592" s="13">
        <f t="shared" si="240"/>
        <v>0</v>
      </c>
      <c r="AS592" s="18" t="e">
        <f t="shared" si="241"/>
        <v>#DIV/0!</v>
      </c>
      <c r="AT592" s="24" t="e">
        <f t="shared" ca="1" si="242"/>
        <v>#DIV/0!</v>
      </c>
      <c r="AU592" s="24" t="e">
        <f t="shared" si="243"/>
        <v>#VALUE!</v>
      </c>
      <c r="AV592" s="24" t="e">
        <f t="shared" si="244"/>
        <v>#VALUE!</v>
      </c>
      <c r="AW592" s="24" t="e">
        <f t="shared" si="245"/>
        <v>#DIV/0!</v>
      </c>
      <c r="AX592" s="147" t="e">
        <f t="shared" ca="1" si="246"/>
        <v>#DIV/0!</v>
      </c>
      <c r="AY592" s="117"/>
    </row>
    <row r="593" spans="1:51" x14ac:dyDescent="0.25">
      <c r="A593" s="59"/>
      <c r="B593" s="52"/>
      <c r="C593" s="52"/>
      <c r="D593" s="52"/>
      <c r="E593" s="52"/>
      <c r="F593" s="52"/>
      <c r="G593" s="129">
        <f t="shared" ca="1" si="248"/>
        <v>43617</v>
      </c>
      <c r="H593" s="74"/>
      <c r="I593" s="53"/>
      <c r="J593" s="1">
        <f t="shared" ca="1" si="231"/>
        <v>119.41956239019827</v>
      </c>
      <c r="K593" s="2" t="e">
        <f t="shared" ca="1" si="232"/>
        <v>#DIV/0!</v>
      </c>
      <c r="L593" s="117" t="e">
        <f t="shared" ca="1" si="247"/>
        <v>#DIV/0!</v>
      </c>
      <c r="M593" s="53"/>
      <c r="N593" s="16" t="str">
        <f t="shared" si="233"/>
        <v/>
      </c>
      <c r="O593" s="53"/>
      <c r="P593" s="16" t="str">
        <f t="shared" si="234"/>
        <v/>
      </c>
      <c r="Q593" s="53"/>
      <c r="R593" s="16" t="str">
        <f t="shared" si="235"/>
        <v/>
      </c>
      <c r="S593" s="53"/>
      <c r="T593" s="17" t="str">
        <f t="shared" si="249"/>
        <v/>
      </c>
      <c r="U593" s="53"/>
      <c r="V593" s="17" t="str">
        <f t="shared" si="250"/>
        <v/>
      </c>
      <c r="W593" s="125" t="e">
        <f t="shared" si="251"/>
        <v>#VALUE!</v>
      </c>
      <c r="X593" s="53"/>
      <c r="Y593" s="17" t="str">
        <f t="shared" si="252"/>
        <v/>
      </c>
      <c r="Z593" s="53"/>
      <c r="AA593" s="16" t="str">
        <f t="shared" si="253"/>
        <v/>
      </c>
      <c r="AB593" s="53"/>
      <c r="AC593" s="17" t="str">
        <f t="shared" si="236"/>
        <v/>
      </c>
      <c r="AD593" s="53"/>
      <c r="AE593" s="16" t="str">
        <f t="shared" si="254"/>
        <v/>
      </c>
      <c r="AF593" s="53"/>
      <c r="AG593" s="17" t="str">
        <f t="shared" si="255"/>
        <v/>
      </c>
      <c r="AH593" s="53"/>
      <c r="AI593" s="17" t="str">
        <f t="shared" si="237"/>
        <v/>
      </c>
      <c r="AJ593" s="53"/>
      <c r="AK593" s="17" t="str">
        <f t="shared" si="256"/>
        <v/>
      </c>
      <c r="AL593" s="18" t="e">
        <f t="shared" si="238"/>
        <v>#VALUE!</v>
      </c>
      <c r="AM593" s="54"/>
      <c r="AN593" s="55"/>
      <c r="AO593" s="21" t="e">
        <f t="shared" si="257"/>
        <v>#DIV/0!</v>
      </c>
      <c r="AP593" s="22" t="e">
        <f t="shared" si="239"/>
        <v>#DIV/0!</v>
      </c>
      <c r="AQ593" s="56"/>
      <c r="AR593" s="13">
        <f t="shared" si="240"/>
        <v>0</v>
      </c>
      <c r="AS593" s="18" t="e">
        <f t="shared" si="241"/>
        <v>#DIV/0!</v>
      </c>
      <c r="AT593" s="24" t="e">
        <f t="shared" ca="1" si="242"/>
        <v>#DIV/0!</v>
      </c>
      <c r="AU593" s="24" t="e">
        <f t="shared" si="243"/>
        <v>#VALUE!</v>
      </c>
      <c r="AV593" s="24" t="e">
        <f t="shared" si="244"/>
        <v>#VALUE!</v>
      </c>
      <c r="AW593" s="24" t="e">
        <f t="shared" si="245"/>
        <v>#DIV/0!</v>
      </c>
      <c r="AX593" s="147" t="e">
        <f t="shared" ca="1" si="246"/>
        <v>#DIV/0!</v>
      </c>
      <c r="AY593" s="117"/>
    </row>
    <row r="594" spans="1:51" x14ac:dyDescent="0.25">
      <c r="A594" s="58"/>
      <c r="B594" s="44"/>
      <c r="C594" s="44"/>
      <c r="D594" s="44"/>
      <c r="E594" s="44"/>
      <c r="F594" s="44"/>
      <c r="G594" s="129">
        <f t="shared" ca="1" si="248"/>
        <v>43617</v>
      </c>
      <c r="H594" s="51"/>
      <c r="I594" s="119"/>
      <c r="J594" s="1">
        <f t="shared" ref="J594:J600" ca="1" si="258">YEARFRAC(G594,H594,1)</f>
        <v>119.41956239019827</v>
      </c>
      <c r="K594" s="2" t="e">
        <f t="shared" ref="K594:K600" ca="1" si="259">J594*100/I594</f>
        <v>#DIV/0!</v>
      </c>
      <c r="L594" s="117" t="e">
        <f t="shared" ca="1" si="247"/>
        <v>#DIV/0!</v>
      </c>
      <c r="M594" s="119"/>
      <c r="N594" s="16" t="str">
        <f t="shared" ref="N594:N600" si="260">IF(M594="SI",$U$8,IF(M594="NO",$U$9,""))</f>
        <v/>
      </c>
      <c r="O594" s="119"/>
      <c r="P594" s="16" t="str">
        <f t="shared" ref="P594:P600" si="261">IF(O594="SI",$U$8,IF(O594="NO",$U$9,""))</f>
        <v/>
      </c>
      <c r="Q594" s="119"/>
      <c r="R594" s="16" t="str">
        <f t="shared" ref="R594:R600" si="262">IF(Q594="SI",$U$9,IF(Q594="NO",$U$8,""))</f>
        <v/>
      </c>
      <c r="S594" s="119"/>
      <c r="T594" s="17" t="str">
        <f t="shared" si="249"/>
        <v/>
      </c>
      <c r="U594" s="119"/>
      <c r="V594" s="17" t="str">
        <f t="shared" si="250"/>
        <v/>
      </c>
      <c r="W594" s="125" t="e">
        <f t="shared" si="251"/>
        <v>#VALUE!</v>
      </c>
      <c r="X594" s="119"/>
      <c r="Y594" s="17" t="str">
        <f t="shared" si="252"/>
        <v/>
      </c>
      <c r="Z594" s="119"/>
      <c r="AA594" s="16" t="str">
        <f t="shared" si="253"/>
        <v/>
      </c>
      <c r="AB594" s="119"/>
      <c r="AC594" s="17" t="str">
        <f t="shared" ref="AC594:AC600" si="263">IF(AB594="CARGA ESTABLE",$AE$8,IF(AB594="BAJA CARGA",$AE$7,IF(AB594="SOBRE CARGA",$AE$9,"")))</f>
        <v/>
      </c>
      <c r="AD594" s="119"/>
      <c r="AE594" s="16" t="str">
        <f t="shared" si="254"/>
        <v/>
      </c>
      <c r="AF594" s="119"/>
      <c r="AG594" s="17" t="str">
        <f t="shared" si="255"/>
        <v/>
      </c>
      <c r="AH594" s="119"/>
      <c r="AI594" s="17" t="str">
        <f t="shared" ref="AI594:AI600" si="264">IF(AH594="SI",$AI$7,IF(AH594="NO",$AI$8,""))</f>
        <v/>
      </c>
      <c r="AJ594" s="119"/>
      <c r="AK594" s="17" t="str">
        <f t="shared" si="256"/>
        <v/>
      </c>
      <c r="AL594" s="18" t="e">
        <f t="shared" ref="AL594:AL600" si="265">(Y594+AA594+AC594+AE594+AG594+AI594+AK594)/7</f>
        <v>#VALUE!</v>
      </c>
      <c r="AM594" s="23"/>
      <c r="AN594" s="19"/>
      <c r="AO594" s="21" t="e">
        <f t="shared" si="257"/>
        <v>#DIV/0!</v>
      </c>
      <c r="AP594" s="22" t="e">
        <f t="shared" ref="AP594:AP600" si="266">IF(AND(AO594&gt;=$AN$8),$AO$8,IF(AND(AO594&lt;$AN$8),$AO$9,0))</f>
        <v>#DIV/0!</v>
      </c>
      <c r="AQ594" s="20"/>
      <c r="AR594" s="13">
        <f t="shared" ref="AR594:AR600" si="267">IF(AND(AQ594&lt;AM594),$AO$9,IF(AND(AQ594&gt;AM594),$AO$8,0))</f>
        <v>0</v>
      </c>
      <c r="AS594" s="18" t="e">
        <f t="shared" ref="AS594:AS600" si="268">(AP594+AR594)/2</f>
        <v>#DIV/0!</v>
      </c>
      <c r="AT594" s="24" t="e">
        <f t="shared" ref="AT594:AT600" ca="1" si="269">L594</f>
        <v>#DIV/0!</v>
      </c>
      <c r="AU594" s="24" t="e">
        <f t="shared" ref="AU594:AU600" si="270">W594</f>
        <v>#VALUE!</v>
      </c>
      <c r="AV594" s="24" t="e">
        <f t="shared" ref="AV594:AV600" si="271">AL594</f>
        <v>#VALUE!</v>
      </c>
      <c r="AW594" s="24" t="e">
        <f t="shared" ref="AW594:AW600" si="272">AS594</f>
        <v>#DIV/0!</v>
      </c>
      <c r="AX594" s="147" t="e">
        <f t="shared" ref="AX594:AX600" ca="1" si="273">((AT594*0.1)+(AU594*0.3)+(AV594*0.3)+(AW594*0.3))</f>
        <v>#DIV/0!</v>
      </c>
      <c r="AY594" s="117"/>
    </row>
    <row r="595" spans="1:51" x14ac:dyDescent="0.25">
      <c r="A595" s="59"/>
      <c r="B595" s="52"/>
      <c r="C595" s="52"/>
      <c r="D595" s="52"/>
      <c r="E595" s="52"/>
      <c r="F595" s="52"/>
      <c r="G595" s="129">
        <f t="shared" ca="1" si="248"/>
        <v>43617</v>
      </c>
      <c r="H595" s="74"/>
      <c r="I595" s="53"/>
      <c r="J595" s="1">
        <f t="shared" ca="1" si="258"/>
        <v>119.41956239019827</v>
      </c>
      <c r="K595" s="2" t="e">
        <f t="shared" ca="1" si="259"/>
        <v>#DIV/0!</v>
      </c>
      <c r="L595" s="117" t="e">
        <f t="shared" ref="L595:L600" ca="1" si="274">IF(AND(K595&lt;=$P$6),$R$6,IF(AND(K595&gt;$P$6,K595&lt;$P$7),$R$7,IF(AND(K595&gt;=$P$7,K595&lt;$P$8),$R$8,IF(AND(K595&gt;=$P$9),$R$9,0))))</f>
        <v>#DIV/0!</v>
      </c>
      <c r="M595" s="53"/>
      <c r="N595" s="16" t="str">
        <f t="shared" si="260"/>
        <v/>
      </c>
      <c r="O595" s="53"/>
      <c r="P595" s="16" t="str">
        <f t="shared" si="261"/>
        <v/>
      </c>
      <c r="Q595" s="53"/>
      <c r="R595" s="16" t="str">
        <f t="shared" si="262"/>
        <v/>
      </c>
      <c r="S595" s="53"/>
      <c r="T595" s="17" t="str">
        <f t="shared" si="249"/>
        <v/>
      </c>
      <c r="U595" s="53"/>
      <c r="V595" s="17" t="str">
        <f t="shared" si="250"/>
        <v/>
      </c>
      <c r="W595" s="125" t="e">
        <f t="shared" si="251"/>
        <v>#VALUE!</v>
      </c>
      <c r="X595" s="53"/>
      <c r="Y595" s="17" t="str">
        <f t="shared" si="252"/>
        <v/>
      </c>
      <c r="Z595" s="53"/>
      <c r="AA595" s="16" t="str">
        <f t="shared" si="253"/>
        <v/>
      </c>
      <c r="AB595" s="53"/>
      <c r="AC595" s="17" t="str">
        <f t="shared" si="263"/>
        <v/>
      </c>
      <c r="AD595" s="53"/>
      <c r="AE595" s="16" t="str">
        <f t="shared" si="254"/>
        <v/>
      </c>
      <c r="AF595" s="53"/>
      <c r="AG595" s="17" t="str">
        <f t="shared" si="255"/>
        <v/>
      </c>
      <c r="AH595" s="53"/>
      <c r="AI595" s="17" t="str">
        <f t="shared" si="264"/>
        <v/>
      </c>
      <c r="AJ595" s="53"/>
      <c r="AK595" s="17" t="str">
        <f t="shared" si="256"/>
        <v/>
      </c>
      <c r="AL595" s="18" t="e">
        <f t="shared" si="265"/>
        <v>#VALUE!</v>
      </c>
      <c r="AM595" s="54"/>
      <c r="AN595" s="55"/>
      <c r="AO595" s="21" t="e">
        <f t="shared" si="257"/>
        <v>#DIV/0!</v>
      </c>
      <c r="AP595" s="22" t="e">
        <f t="shared" si="266"/>
        <v>#DIV/0!</v>
      </c>
      <c r="AQ595" s="56"/>
      <c r="AR595" s="13">
        <f t="shared" si="267"/>
        <v>0</v>
      </c>
      <c r="AS595" s="18" t="e">
        <f t="shared" si="268"/>
        <v>#DIV/0!</v>
      </c>
      <c r="AT595" s="24" t="e">
        <f t="shared" ca="1" si="269"/>
        <v>#DIV/0!</v>
      </c>
      <c r="AU595" s="24" t="e">
        <f t="shared" si="270"/>
        <v>#VALUE!</v>
      </c>
      <c r="AV595" s="24" t="e">
        <f t="shared" si="271"/>
        <v>#VALUE!</v>
      </c>
      <c r="AW595" s="24" t="e">
        <f t="shared" si="272"/>
        <v>#DIV/0!</v>
      </c>
      <c r="AX595" s="147" t="e">
        <f t="shared" ca="1" si="273"/>
        <v>#DIV/0!</v>
      </c>
      <c r="AY595" s="117"/>
    </row>
    <row r="596" spans="1:51" x14ac:dyDescent="0.25">
      <c r="A596" s="58"/>
      <c r="B596" s="44"/>
      <c r="C596" s="44"/>
      <c r="D596" s="44"/>
      <c r="E596" s="44"/>
      <c r="F596" s="44"/>
      <c r="G596" s="129">
        <f t="shared" ca="1" si="248"/>
        <v>43617</v>
      </c>
      <c r="H596" s="51"/>
      <c r="I596" s="119"/>
      <c r="J596" s="1">
        <f t="shared" ca="1" si="258"/>
        <v>119.41956239019827</v>
      </c>
      <c r="K596" s="2" t="e">
        <f t="shared" ca="1" si="259"/>
        <v>#DIV/0!</v>
      </c>
      <c r="L596" s="117" t="e">
        <f t="shared" ca="1" si="274"/>
        <v>#DIV/0!</v>
      </c>
      <c r="M596" s="119"/>
      <c r="N596" s="16" t="str">
        <f t="shared" si="260"/>
        <v/>
      </c>
      <c r="O596" s="119"/>
      <c r="P596" s="16" t="str">
        <f t="shared" si="261"/>
        <v/>
      </c>
      <c r="Q596" s="119"/>
      <c r="R596" s="16" t="str">
        <f t="shared" si="262"/>
        <v/>
      </c>
      <c r="S596" s="119"/>
      <c r="T596" s="17" t="str">
        <f t="shared" si="249"/>
        <v/>
      </c>
      <c r="U596" s="119"/>
      <c r="V596" s="17" t="str">
        <f t="shared" si="250"/>
        <v/>
      </c>
      <c r="W596" s="125" t="e">
        <f t="shared" si="251"/>
        <v>#VALUE!</v>
      </c>
      <c r="X596" s="119"/>
      <c r="Y596" s="17" t="str">
        <f t="shared" si="252"/>
        <v/>
      </c>
      <c r="Z596" s="119"/>
      <c r="AA596" s="16" t="str">
        <f t="shared" si="253"/>
        <v/>
      </c>
      <c r="AB596" s="119"/>
      <c r="AC596" s="17" t="str">
        <f t="shared" si="263"/>
        <v/>
      </c>
      <c r="AD596" s="119"/>
      <c r="AE596" s="16" t="str">
        <f t="shared" si="254"/>
        <v/>
      </c>
      <c r="AF596" s="119"/>
      <c r="AG596" s="17" t="str">
        <f t="shared" si="255"/>
        <v/>
      </c>
      <c r="AH596" s="119"/>
      <c r="AI596" s="17" t="str">
        <f t="shared" si="264"/>
        <v/>
      </c>
      <c r="AJ596" s="119"/>
      <c r="AK596" s="17" t="str">
        <f t="shared" si="256"/>
        <v/>
      </c>
      <c r="AL596" s="18" t="e">
        <f t="shared" si="265"/>
        <v>#VALUE!</v>
      </c>
      <c r="AM596" s="23"/>
      <c r="AN596" s="19"/>
      <c r="AO596" s="21" t="e">
        <f t="shared" si="257"/>
        <v>#DIV/0!</v>
      </c>
      <c r="AP596" s="22" t="e">
        <f t="shared" si="266"/>
        <v>#DIV/0!</v>
      </c>
      <c r="AQ596" s="20"/>
      <c r="AR596" s="13">
        <f t="shared" si="267"/>
        <v>0</v>
      </c>
      <c r="AS596" s="18" t="e">
        <f t="shared" si="268"/>
        <v>#DIV/0!</v>
      </c>
      <c r="AT596" s="24" t="e">
        <f t="shared" ca="1" si="269"/>
        <v>#DIV/0!</v>
      </c>
      <c r="AU596" s="24" t="e">
        <f t="shared" si="270"/>
        <v>#VALUE!</v>
      </c>
      <c r="AV596" s="24" t="e">
        <f t="shared" si="271"/>
        <v>#VALUE!</v>
      </c>
      <c r="AW596" s="24" t="e">
        <f t="shared" si="272"/>
        <v>#DIV/0!</v>
      </c>
      <c r="AX596" s="147" t="e">
        <f t="shared" ca="1" si="273"/>
        <v>#DIV/0!</v>
      </c>
      <c r="AY596" s="117"/>
    </row>
    <row r="597" spans="1:51" x14ac:dyDescent="0.25">
      <c r="A597" s="59"/>
      <c r="B597" s="52"/>
      <c r="C597" s="52"/>
      <c r="D597" s="52"/>
      <c r="E597" s="52"/>
      <c r="F597" s="52"/>
      <c r="G597" s="129">
        <f t="shared" ca="1" si="248"/>
        <v>43617</v>
      </c>
      <c r="H597" s="74"/>
      <c r="I597" s="53"/>
      <c r="J597" s="1">
        <f t="shared" ca="1" si="258"/>
        <v>119.41956239019827</v>
      </c>
      <c r="K597" s="2" t="e">
        <f t="shared" ca="1" si="259"/>
        <v>#DIV/0!</v>
      </c>
      <c r="L597" s="117" t="e">
        <f t="shared" ca="1" si="274"/>
        <v>#DIV/0!</v>
      </c>
      <c r="M597" s="53"/>
      <c r="N597" s="16" t="str">
        <f t="shared" si="260"/>
        <v/>
      </c>
      <c r="O597" s="53"/>
      <c r="P597" s="16" t="str">
        <f t="shared" si="261"/>
        <v/>
      </c>
      <c r="Q597" s="53"/>
      <c r="R597" s="16" t="str">
        <f t="shared" si="262"/>
        <v/>
      </c>
      <c r="S597" s="53"/>
      <c r="T597" s="17" t="str">
        <f t="shared" si="249"/>
        <v/>
      </c>
      <c r="U597" s="53"/>
      <c r="V597" s="17" t="str">
        <f t="shared" si="250"/>
        <v/>
      </c>
      <c r="W597" s="125" t="e">
        <f t="shared" si="251"/>
        <v>#VALUE!</v>
      </c>
      <c r="X597" s="53"/>
      <c r="Y597" s="17" t="str">
        <f t="shared" si="252"/>
        <v/>
      </c>
      <c r="Z597" s="53"/>
      <c r="AA597" s="16" t="str">
        <f t="shared" si="253"/>
        <v/>
      </c>
      <c r="AB597" s="53"/>
      <c r="AC597" s="17" t="str">
        <f t="shared" si="263"/>
        <v/>
      </c>
      <c r="AD597" s="53"/>
      <c r="AE597" s="16" t="str">
        <f t="shared" si="254"/>
        <v/>
      </c>
      <c r="AF597" s="53"/>
      <c r="AG597" s="17" t="str">
        <f t="shared" si="255"/>
        <v/>
      </c>
      <c r="AH597" s="53"/>
      <c r="AI597" s="17" t="str">
        <f t="shared" si="264"/>
        <v/>
      </c>
      <c r="AJ597" s="53"/>
      <c r="AK597" s="17" t="str">
        <f t="shared" si="256"/>
        <v/>
      </c>
      <c r="AL597" s="18" t="e">
        <f t="shared" si="265"/>
        <v>#VALUE!</v>
      </c>
      <c r="AM597" s="54"/>
      <c r="AN597" s="55"/>
      <c r="AO597" s="21" t="e">
        <f t="shared" si="257"/>
        <v>#DIV/0!</v>
      </c>
      <c r="AP597" s="22" t="e">
        <f t="shared" si="266"/>
        <v>#DIV/0!</v>
      </c>
      <c r="AQ597" s="56"/>
      <c r="AR597" s="13">
        <f t="shared" si="267"/>
        <v>0</v>
      </c>
      <c r="AS597" s="18" t="e">
        <f t="shared" si="268"/>
        <v>#DIV/0!</v>
      </c>
      <c r="AT597" s="24" t="e">
        <f t="shared" ca="1" si="269"/>
        <v>#DIV/0!</v>
      </c>
      <c r="AU597" s="24" t="e">
        <f t="shared" si="270"/>
        <v>#VALUE!</v>
      </c>
      <c r="AV597" s="24" t="e">
        <f t="shared" si="271"/>
        <v>#VALUE!</v>
      </c>
      <c r="AW597" s="24" t="e">
        <f t="shared" si="272"/>
        <v>#DIV/0!</v>
      </c>
      <c r="AX597" s="147" t="e">
        <f t="shared" ca="1" si="273"/>
        <v>#DIV/0!</v>
      </c>
      <c r="AY597" s="117"/>
    </row>
    <row r="598" spans="1:51" x14ac:dyDescent="0.25">
      <c r="A598" s="58"/>
      <c r="B598" s="44"/>
      <c r="C598" s="44"/>
      <c r="D598" s="44"/>
      <c r="E598" s="44"/>
      <c r="F598" s="44"/>
      <c r="G598" s="129">
        <f t="shared" ca="1" si="248"/>
        <v>43617</v>
      </c>
      <c r="H598" s="51"/>
      <c r="I598" s="119"/>
      <c r="J598" s="1">
        <f t="shared" ca="1" si="258"/>
        <v>119.41956239019827</v>
      </c>
      <c r="K598" s="2" t="e">
        <f t="shared" ca="1" si="259"/>
        <v>#DIV/0!</v>
      </c>
      <c r="L598" s="117" t="e">
        <f t="shared" ca="1" si="274"/>
        <v>#DIV/0!</v>
      </c>
      <c r="M598" s="119"/>
      <c r="N598" s="16" t="str">
        <f t="shared" si="260"/>
        <v/>
      </c>
      <c r="O598" s="119"/>
      <c r="P598" s="16" t="str">
        <f t="shared" si="261"/>
        <v/>
      </c>
      <c r="Q598" s="119"/>
      <c r="R598" s="16" t="str">
        <f t="shared" si="262"/>
        <v/>
      </c>
      <c r="S598" s="119"/>
      <c r="T598" s="17" t="str">
        <f t="shared" si="249"/>
        <v/>
      </c>
      <c r="U598" s="119"/>
      <c r="V598" s="17" t="str">
        <f t="shared" si="250"/>
        <v/>
      </c>
      <c r="W598" s="125" t="e">
        <f t="shared" si="251"/>
        <v>#VALUE!</v>
      </c>
      <c r="X598" s="119"/>
      <c r="Y598" s="17" t="str">
        <f t="shared" si="252"/>
        <v/>
      </c>
      <c r="Z598" s="119"/>
      <c r="AA598" s="16" t="str">
        <f t="shared" si="253"/>
        <v/>
      </c>
      <c r="AB598" s="119"/>
      <c r="AC598" s="17" t="str">
        <f t="shared" si="263"/>
        <v/>
      </c>
      <c r="AD598" s="119"/>
      <c r="AE598" s="16" t="str">
        <f t="shared" si="254"/>
        <v/>
      </c>
      <c r="AF598" s="119"/>
      <c r="AG598" s="17" t="str">
        <f t="shared" si="255"/>
        <v/>
      </c>
      <c r="AH598" s="119"/>
      <c r="AI598" s="17" t="str">
        <f t="shared" si="264"/>
        <v/>
      </c>
      <c r="AJ598" s="119"/>
      <c r="AK598" s="17" t="str">
        <f t="shared" si="256"/>
        <v/>
      </c>
      <c r="AL598" s="18" t="e">
        <f t="shared" si="265"/>
        <v>#VALUE!</v>
      </c>
      <c r="AM598" s="23"/>
      <c r="AN598" s="19"/>
      <c r="AO598" s="21" t="e">
        <f t="shared" si="257"/>
        <v>#DIV/0!</v>
      </c>
      <c r="AP598" s="22" t="e">
        <f t="shared" si="266"/>
        <v>#DIV/0!</v>
      </c>
      <c r="AQ598" s="20"/>
      <c r="AR598" s="13">
        <f t="shared" si="267"/>
        <v>0</v>
      </c>
      <c r="AS598" s="18" t="e">
        <f t="shared" si="268"/>
        <v>#DIV/0!</v>
      </c>
      <c r="AT598" s="24" t="e">
        <f t="shared" ca="1" si="269"/>
        <v>#DIV/0!</v>
      </c>
      <c r="AU598" s="24" t="e">
        <f t="shared" si="270"/>
        <v>#VALUE!</v>
      </c>
      <c r="AV598" s="24" t="e">
        <f t="shared" si="271"/>
        <v>#VALUE!</v>
      </c>
      <c r="AW598" s="24" t="e">
        <f t="shared" si="272"/>
        <v>#DIV/0!</v>
      </c>
      <c r="AX598" s="147" t="e">
        <f t="shared" ca="1" si="273"/>
        <v>#DIV/0!</v>
      </c>
      <c r="AY598" s="117"/>
    </row>
    <row r="599" spans="1:51" x14ac:dyDescent="0.25">
      <c r="A599" s="59"/>
      <c r="B599" s="52"/>
      <c r="C599" s="52"/>
      <c r="D599" s="52"/>
      <c r="E599" s="52"/>
      <c r="F599" s="52"/>
      <c r="G599" s="129">
        <f t="shared" ca="1" si="248"/>
        <v>43617</v>
      </c>
      <c r="H599" s="74"/>
      <c r="I599" s="53"/>
      <c r="J599" s="1">
        <f t="shared" ca="1" si="258"/>
        <v>119.41956239019827</v>
      </c>
      <c r="K599" s="2" t="e">
        <f t="shared" ca="1" si="259"/>
        <v>#DIV/0!</v>
      </c>
      <c r="L599" s="117" t="e">
        <f t="shared" ca="1" si="274"/>
        <v>#DIV/0!</v>
      </c>
      <c r="M599" s="53"/>
      <c r="N599" s="16" t="str">
        <f t="shared" si="260"/>
        <v/>
      </c>
      <c r="O599" s="53"/>
      <c r="P599" s="16" t="str">
        <f t="shared" si="261"/>
        <v/>
      </c>
      <c r="Q599" s="53"/>
      <c r="R599" s="16" t="str">
        <f t="shared" si="262"/>
        <v/>
      </c>
      <c r="S599" s="53"/>
      <c r="T599" s="17" t="str">
        <f t="shared" si="249"/>
        <v/>
      </c>
      <c r="U599" s="53"/>
      <c r="V599" s="17" t="str">
        <f t="shared" si="250"/>
        <v/>
      </c>
      <c r="W599" s="125" t="e">
        <f t="shared" si="251"/>
        <v>#VALUE!</v>
      </c>
      <c r="X599" s="53"/>
      <c r="Y599" s="17" t="str">
        <f t="shared" si="252"/>
        <v/>
      </c>
      <c r="Z599" s="53"/>
      <c r="AA599" s="16" t="str">
        <f t="shared" si="253"/>
        <v/>
      </c>
      <c r="AB599" s="53"/>
      <c r="AC599" s="17" t="str">
        <f t="shared" si="263"/>
        <v/>
      </c>
      <c r="AD599" s="53"/>
      <c r="AE599" s="16" t="str">
        <f t="shared" si="254"/>
        <v/>
      </c>
      <c r="AF599" s="53"/>
      <c r="AG599" s="17" t="str">
        <f t="shared" si="255"/>
        <v/>
      </c>
      <c r="AH599" s="53"/>
      <c r="AI599" s="17" t="str">
        <f t="shared" si="264"/>
        <v/>
      </c>
      <c r="AJ599" s="53"/>
      <c r="AK599" s="17" t="str">
        <f t="shared" si="256"/>
        <v/>
      </c>
      <c r="AL599" s="18" t="e">
        <f t="shared" si="265"/>
        <v>#VALUE!</v>
      </c>
      <c r="AM599" s="54"/>
      <c r="AN599" s="55"/>
      <c r="AO599" s="21" t="e">
        <f t="shared" si="257"/>
        <v>#DIV/0!</v>
      </c>
      <c r="AP599" s="22" t="e">
        <f t="shared" si="266"/>
        <v>#DIV/0!</v>
      </c>
      <c r="AQ599" s="56"/>
      <c r="AR599" s="13">
        <f t="shared" si="267"/>
        <v>0</v>
      </c>
      <c r="AS599" s="18" t="e">
        <f t="shared" si="268"/>
        <v>#DIV/0!</v>
      </c>
      <c r="AT599" s="24" t="e">
        <f t="shared" ca="1" si="269"/>
        <v>#DIV/0!</v>
      </c>
      <c r="AU599" s="24" t="e">
        <f t="shared" si="270"/>
        <v>#VALUE!</v>
      </c>
      <c r="AV599" s="24" t="e">
        <f t="shared" si="271"/>
        <v>#VALUE!</v>
      </c>
      <c r="AW599" s="24" t="e">
        <f t="shared" si="272"/>
        <v>#DIV/0!</v>
      </c>
      <c r="AX599" s="147" t="e">
        <f t="shared" ca="1" si="273"/>
        <v>#DIV/0!</v>
      </c>
      <c r="AY599" s="117"/>
    </row>
    <row r="600" spans="1:51" x14ac:dyDescent="0.25">
      <c r="A600" s="58"/>
      <c r="B600" s="44"/>
      <c r="C600" s="44"/>
      <c r="D600" s="44"/>
      <c r="E600" s="44"/>
      <c r="F600" s="44"/>
      <c r="G600" s="129">
        <f t="shared" ca="1" si="248"/>
        <v>43617</v>
      </c>
      <c r="H600" s="51"/>
      <c r="I600" s="119"/>
      <c r="J600" s="1">
        <f t="shared" ca="1" si="258"/>
        <v>119.41956239019827</v>
      </c>
      <c r="K600" s="2" t="e">
        <f t="shared" ca="1" si="259"/>
        <v>#DIV/0!</v>
      </c>
      <c r="L600" s="117" t="e">
        <f t="shared" ca="1" si="274"/>
        <v>#DIV/0!</v>
      </c>
      <c r="M600" s="119"/>
      <c r="N600" s="16" t="str">
        <f t="shared" si="260"/>
        <v/>
      </c>
      <c r="O600" s="119"/>
      <c r="P600" s="16" t="str">
        <f t="shared" si="261"/>
        <v/>
      </c>
      <c r="Q600" s="119"/>
      <c r="R600" s="16" t="str">
        <f t="shared" si="262"/>
        <v/>
      </c>
      <c r="S600" s="119"/>
      <c r="T600" s="17" t="str">
        <f t="shared" si="249"/>
        <v/>
      </c>
      <c r="U600" s="119"/>
      <c r="V600" s="17" t="str">
        <f t="shared" si="250"/>
        <v/>
      </c>
      <c r="W600" s="125" t="e">
        <f t="shared" si="251"/>
        <v>#VALUE!</v>
      </c>
      <c r="X600" s="119"/>
      <c r="Y600" s="17" t="str">
        <f t="shared" si="252"/>
        <v/>
      </c>
      <c r="Z600" s="119"/>
      <c r="AA600" s="16" t="str">
        <f t="shared" si="253"/>
        <v/>
      </c>
      <c r="AB600" s="119"/>
      <c r="AC600" s="17" t="str">
        <f t="shared" si="263"/>
        <v/>
      </c>
      <c r="AD600" s="119"/>
      <c r="AE600" s="16" t="str">
        <f t="shared" si="254"/>
        <v/>
      </c>
      <c r="AF600" s="119"/>
      <c r="AG600" s="17" t="str">
        <f t="shared" si="255"/>
        <v/>
      </c>
      <c r="AH600" s="119"/>
      <c r="AI600" s="17" t="str">
        <f t="shared" si="264"/>
        <v/>
      </c>
      <c r="AJ600" s="119"/>
      <c r="AK600" s="17" t="str">
        <f t="shared" si="256"/>
        <v/>
      </c>
      <c r="AL600" s="18" t="e">
        <f t="shared" si="265"/>
        <v>#VALUE!</v>
      </c>
      <c r="AM600" s="23"/>
      <c r="AN600" s="19"/>
      <c r="AO600" s="21" t="e">
        <f t="shared" si="257"/>
        <v>#DIV/0!</v>
      </c>
      <c r="AP600" s="22" t="e">
        <f t="shared" si="266"/>
        <v>#DIV/0!</v>
      </c>
      <c r="AQ600" s="20"/>
      <c r="AR600" s="13">
        <f t="shared" si="267"/>
        <v>0</v>
      </c>
      <c r="AS600" s="18" t="e">
        <f t="shared" si="268"/>
        <v>#DIV/0!</v>
      </c>
      <c r="AT600" s="24" t="e">
        <f t="shared" ca="1" si="269"/>
        <v>#DIV/0!</v>
      </c>
      <c r="AU600" s="24" t="e">
        <f t="shared" si="270"/>
        <v>#VALUE!</v>
      </c>
      <c r="AV600" s="24" t="e">
        <f t="shared" si="271"/>
        <v>#VALUE!</v>
      </c>
      <c r="AW600" s="24" t="e">
        <f t="shared" si="272"/>
        <v>#DIV/0!</v>
      </c>
      <c r="AX600" s="147" t="e">
        <f t="shared" ca="1" si="273"/>
        <v>#DIV/0!</v>
      </c>
      <c r="AY600" s="117"/>
    </row>
    <row r="601" spans="1:51" x14ac:dyDescent="0.25">
      <c r="H601" s="38"/>
      <c r="N601" s="16"/>
      <c r="AI601" s="17"/>
      <c r="AP601" s="22"/>
    </row>
  </sheetData>
  <autoFilter ref="A14:AY14" xr:uid="{00000000-0009-0000-0000-000000000000}"/>
  <mergeCells count="34">
    <mergeCell ref="A1:A3"/>
    <mergeCell ref="AU9:AW9"/>
    <mergeCell ref="AU8:AW8"/>
    <mergeCell ref="AU7:AW7"/>
    <mergeCell ref="AU6:AW6"/>
    <mergeCell ref="B1:AV3"/>
    <mergeCell ref="E9:G9"/>
    <mergeCell ref="J5:L9"/>
    <mergeCell ref="M9:O9"/>
    <mergeCell ref="Y5:AA5"/>
    <mergeCell ref="E6:G6"/>
    <mergeCell ref="E7:G7"/>
    <mergeCell ref="E8:G8"/>
    <mergeCell ref="AM13:AS13"/>
    <mergeCell ref="T5:T7"/>
    <mergeCell ref="U5:U7"/>
    <mergeCell ref="AN8:AN9"/>
    <mergeCell ref="AM5:AO5"/>
    <mergeCell ref="AM6:AO6"/>
    <mergeCell ref="M13:W13"/>
    <mergeCell ref="AS6:AT9"/>
    <mergeCell ref="AT13:AY13"/>
    <mergeCell ref="M5:O5"/>
    <mergeCell ref="M6:O6"/>
    <mergeCell ref="M7:O7"/>
    <mergeCell ref="M8:O8"/>
    <mergeCell ref="V5:W7"/>
    <mergeCell ref="AC5:AE5"/>
    <mergeCell ref="AH5:AI5"/>
    <mergeCell ref="A13:I13"/>
    <mergeCell ref="E10:G10"/>
    <mergeCell ref="X13:AL13"/>
    <mergeCell ref="AB11:AL11"/>
    <mergeCell ref="J13:L13"/>
  </mergeCells>
  <conditionalFormatting sqref="Y15:Y600">
    <cfRule type="containsText" dxfId="139" priority="4210" operator="containsText" text="60">
      <formula>NOT(ISERROR(SEARCH("60",Y15)))</formula>
    </cfRule>
    <cfRule type="containsText" dxfId="138" priority="4212" operator="containsText" text="100">
      <formula>NOT(ISERROR(SEARCH("100",Y15)))</formula>
    </cfRule>
  </conditionalFormatting>
  <conditionalFormatting sqref="AA15:AA600">
    <cfRule type="containsText" dxfId="137" priority="4209" operator="containsText" text="100">
      <formula>NOT(ISERROR(SEARCH("100",AA15)))</formula>
    </cfRule>
  </conditionalFormatting>
  <conditionalFormatting sqref="AI15 AI18 AI21 AI24 AI27 AI30 AI33 AI36 AI39 AI42 AI45 AI48 AI51 AI54 AI57 AI60 AI63 AI66 AI69 AI72 AI75 AI78 AI81 AI84 AI87 AI90 AI93 AI96 AI99 AI102 AI105 AI108 AI111 AI114 AI117 AI120 AI123 AI126 AI129 AI132 AI135 AI138 AI141 AI144 AI147 AI150 AI153 AI156 AI159 AI162 AI165 AI168 AI171 AI174 AI177 AI180 AI183 AI186 AI189 AI192 AI195 AI198 AI201 AI204 AI207 AI210 AI213 AI216 AI219 AI222 AI225 AI228 AI231 AI234 AI237 AI240 AI243 AI246 AI249 AI252 AI255 AI258 AI261 AI264 AI267 AI270 AI273 AI276 AI279 AI282 AI285 AI288 AI291 AI294 AI297 AI300 AI303 AI306 AI309 AI312 AI315 AI318 AI321 AI324 AI327 AI330 AI333 AI336 AI339 AI342 AI345 AI348 AI351 AI354 AI357 AI360 AI363 AI366 AI369 AI372 AI375 AI378 AI381 AI384 AI387 AI390 AI393 AI396 AI399 AI402 AI405 AI408 AI411 AI414 AI417 AI420 AI423 AI426 AI429 AI432 AI435 AI438 AI441 AI444 AI447 AI450 AI453 AI456 AI459 AI462 AI465 AI468 AI471 AI474 AI477 AI480 AI483 AI486 AI489 AI492 AI495 AI498 AI501 AI504 AI507 AI510 AI513 AI516 AI519 AI522 AI525 AI528 AI531 AI534 AI537 AI540 AI543 AI546 AI549 AI552 AI555 AI558 AI561 AI564 AI567 AI570 AI573 AI576 AI579 AI582 AI585 AI588 AI591 AI594 AI597 AI600 AK15:AK600">
    <cfRule type="containsText" dxfId="136" priority="4195" operator="containsText" text="100">
      <formula>NOT(ISERROR(SEARCH("100",AI15)))</formula>
    </cfRule>
  </conditionalFormatting>
  <conditionalFormatting sqref="AE15:AE600">
    <cfRule type="containsText" dxfId="135" priority="4201" operator="containsText" text="100">
      <formula>NOT(ISERROR(SEARCH("100",AE15)))</formula>
    </cfRule>
  </conditionalFormatting>
  <conditionalFormatting sqref="AR15 AR18 AR21 AR24 AR27 AR30 AR33 AR36 AR39 AR42 AR45 AR48 AR51 AR54 AR57 AR60 AR63 AR66 AR69 AR72 AR75 AR78 AR81 AR84 AR87 AR90 AR93 AR96 AR99 AR102 AR105 AR108 AR111 AR114 AR117 AR120 AR123 AR126 AR129 AR132 AR135 AR138 AR141 AR144 AR147 AR150 AR153 AR156 AR159 AR162 AR165 AR168 AR171 AR174 AR177 AR180 AR183 AR186 AR189 AR192 AR195 AR198 AR201 AR204 AR207 AR210 AR213 AR216 AR219 AR222 AR225 AR228 AR231 AR234 AR237 AR240 AR243 AR246 AR249 AR252 AR255 AR258 AR261 AR264 AR267 AR270 AR273 AR276 AR279 AR282 AR285 AR288 AR291 AR294 AR297 AR300 AR303 AR306 AR309 AR312 AR315 AR318 AR321 AR324 AR327 AR330 AR333 AR336 AR339 AR342 AR345 AR348 AR351 AR354 AR357 AR360 AR363 AR366 AR369 AR372 AR375 AR378 AR381 AR384 AR387 AR390 AR393 AR396 AR399 AR402 AR405 AR408 AR411 AR414 AR417 AR420 AR423 AR426 AR429 AR432 AR435 AR438 AR441 AR444 AR447 AR450 AR453 AR456 AR459 AR462 AR465 AR468 AR471 AR474 AR477 AR480 AR483 AR486 AR489 AR492 AR495 AR498 AR501 AR504 AR507 AR510 AR513 AR516 AR519 AR522 AR525 AR528 AR531 AR534 AR537 AR540 AR543 AR546 AR549 AR552 AR555 AR558 AR561 AR564 AR567 AR570 AR573 AR576 AR579 AR582 AR585 AR588 AR591 AR594 AR597 AR600">
    <cfRule type="cellIs" dxfId="134" priority="4230" operator="equal">
      <formula>100</formula>
    </cfRule>
    <cfRule type="cellIs" dxfId="133" priority="4231" operator="equal">
      <formula>-100</formula>
    </cfRule>
  </conditionalFormatting>
  <conditionalFormatting sqref="K15">
    <cfRule type="cellIs" dxfId="132" priority="4224" operator="lessThanOrEqual">
      <formula>20</formula>
    </cfRule>
    <cfRule type="cellIs" dxfId="131" priority="4225" operator="between">
      <formula>20</formula>
      <formula>79</formula>
    </cfRule>
    <cfRule type="cellIs" dxfId="130" priority="4226" operator="between">
      <formula>79</formula>
      <formula>100</formula>
    </cfRule>
    <cfRule type="cellIs" dxfId="129" priority="4227" operator="greaterThanOrEqual">
      <formula>100</formula>
    </cfRule>
  </conditionalFormatting>
  <conditionalFormatting sqref="N15">
    <cfRule type="containsText" dxfId="128" priority="4223" operator="containsText" text="100">
      <formula>NOT(ISERROR(SEARCH("100",N15)))</formula>
    </cfRule>
  </conditionalFormatting>
  <conditionalFormatting sqref="P15">
    <cfRule type="containsText" dxfId="127" priority="4221" operator="containsText" text="100">
      <formula>NOT(ISERROR(SEARCH("100",P15)))</formula>
    </cfRule>
  </conditionalFormatting>
  <conditionalFormatting sqref="T15:T600">
    <cfRule type="containsText" dxfId="126" priority="4215" operator="containsText" text="60">
      <formula>NOT(ISERROR(SEARCH("60",T15)))</formula>
    </cfRule>
    <cfRule type="containsText" dxfId="125" priority="4217" operator="containsText" text="100">
      <formula>NOT(ISERROR(SEARCH("100",T15)))</formula>
    </cfRule>
  </conditionalFormatting>
  <conditionalFormatting sqref="W15">
    <cfRule type="cellIs" dxfId="124" priority="97" operator="greaterThan">
      <formula>100</formula>
    </cfRule>
    <cfRule type="containsText" dxfId="123" priority="4214" operator="containsText" text="100">
      <formula>NOT(ISERROR(SEARCH("100",W15)))</formula>
    </cfRule>
  </conditionalFormatting>
  <conditionalFormatting sqref="AC15 AC18 AC21 AC24 AC27 AC30 AC33 AC36 AC39 AC42 AC45 AC48 AC51 AC54 AC57 AC60 AC63 AC66 AC69 AC72 AC75 AC78 AC81 AC84 AC87 AC90 AC93 AC96 AC99 AC102 AC105 AC108 AC111 AC114 AC117 AC120 AC123 AC126 AC129 AC132 AC135 AC138 AC141 AC144 AC147 AC150 AC153 AC156 AC159 AC162 AC165 AC168 AC171 AC174 AC177 AC180 AC183 AC186 AC189 AC192 AC195 AC198 AC201 AC204 AC207 AC210 AC213 AC216 AC219 AC222 AC225 AC228 AC231 AC234 AC237 AC240 AC243 AC246 AC249 AC252 AC255 AC258 AC261 AC264 AC267 AC270 AC273 AC276 AC279 AC282 AC285 AC288 AC291 AC294 AC297 AC300 AC303 AC306 AC309 AC312 AC315 AC318 AC321 AC324 AC327 AC330 AC333 AC336 AC339 AC342 AC345 AC348 AC351 AC354 AC357 AC360 AC363 AC366 AC369 AC372 AC375 AC378 AC381 AC384 AC387 AC390 AC393 AC396 AC399 AC402 AC405 AC408 AC411 AC414 AC417 AC420 AC423 AC426 AC429 AC432 AC435 AC438 AC441 AC444 AC447 AC450 AC453 AC456 AC459 AC462 AC465 AC468 AC471 AC474 AC477 AC480 AC483 AC486 AC489 AC492 AC495 AC498 AC501 AC504 AC507 AC510 AC513 AC516 AC519 AC522 AC525 AC528 AC531 AC534 AC537 AC540 AC543 AC546 AC549 AC552 AC555 AC558 AC561 AC564 AC567 AC570 AC573 AC576 AC579 AC582 AC585 AC588 AC591 AC594 AC597 AC600">
    <cfRule type="containsText" dxfId="122" priority="4205" operator="containsText" text="60">
      <formula>NOT(ISERROR(SEARCH("60",AC15)))</formula>
    </cfRule>
    <cfRule type="containsText" dxfId="121" priority="4207" operator="containsText" text="100">
      <formula>NOT(ISERROR(SEARCH("100",AC15)))</formula>
    </cfRule>
  </conditionalFormatting>
  <conditionalFormatting sqref="AG15:AG600">
    <cfRule type="containsText" dxfId="120" priority="4202" operator="containsText" text="60">
      <formula>NOT(ISERROR(SEARCH("60",AG15)))</formula>
    </cfRule>
    <cfRule type="containsText" dxfId="119" priority="4204" operator="containsText" text="100">
      <formula>NOT(ISERROR(SEARCH("100",AG15)))</formula>
    </cfRule>
  </conditionalFormatting>
  <conditionalFormatting sqref="AG15:AG600">
    <cfRule type="containsText" dxfId="118" priority="4203" operator="containsText" text="20">
      <formula>NOT(ISERROR(SEARCH("20",AG15)))</formula>
    </cfRule>
  </conditionalFormatting>
  <conditionalFormatting sqref="AP15 AP18 AP21 AP24 AP27 AP30 AP33 AP36 AP39 AP42 AP45 AP48 AP51 AP54 AP57 AP60 AP63 AP66 AP69 AP72 AP75 AP78 AP81 AP84 AP87 AP90 AP93 AP96 AP99 AP102 AP105 AP108 AP111 AP114 AP117 AP120 AP123 AP126 AP129 AP132 AP135 AP138 AP141 AP144 AP147 AP150 AP153 AP156 AP159 AP162 AP165 AP168 AP171 AP174 AP177 AP180 AP183 AP186 AP189 AP192 AP195 AP198 AP201 AP204 AP207 AP210 AP213 AP216 AP219 AP222 AP225 AP228 AP231 AP234 AP237 AP240 AP243 AP246 AP249 AP252 AP255 AP258 AP261 AP264 AP267 AP270 AP273 AP276 AP279 AP282 AP285 AP288 AP291 AP294 AP297 AP300 AP303 AP306 AP309 AP312 AP315 AP318 AP321 AP324 AP327 AP330 AP333 AP336 AP339 AP342 AP345 AP348 AP351 AP354 AP357 AP360 AP363 AP366 AP369 AP372 AP375 AP378 AP381 AP384 AP387 AP390 AP393 AP396 AP399 AP402 AP405 AP408 AP411 AP414 AP417 AP420 AP423 AP426 AP429 AP432 AP435 AP438 AP441 AP444 AP447 AP450 AP453 AP456 AP459 AP462 AP465 AP468 AP471 AP474 AP477 AP480 AP483 AP486 AP489 AP492 AP495 AP498 AP501 AP504 AP507 AP510 AP513 AP516 AP519 AP522 AP525 AP528 AP531 AP534 AP537 AP540 AP543 AP546 AP549 AP552 AP555 AP558 AP561 AP564 AP567 AP570 AP573 AP576 AP579 AP582 AP585 AP588 AP591 AP594 AP597 AP600">
    <cfRule type="cellIs" dxfId="117" priority="4198" operator="equal">
      <formula>-100</formula>
    </cfRule>
    <cfRule type="cellIs" dxfId="116" priority="4199" operator="equal">
      <formula>100</formula>
    </cfRule>
  </conditionalFormatting>
  <conditionalFormatting sqref="AX15">
    <cfRule type="colorScale" priority="3333">
      <colorScale>
        <cfvo type="num" val="29"/>
        <cfvo type="num" val="60"/>
        <cfvo type="num" val="100"/>
        <color rgb="FFF8696B"/>
        <color rgb="FFFFEB84"/>
        <color rgb="FF63BE7B"/>
      </colorScale>
    </cfRule>
  </conditionalFormatting>
  <conditionalFormatting sqref="V15:V600">
    <cfRule type="containsText" dxfId="115" priority="230" operator="containsText" text="60">
      <formula>NOT(ISERROR(SEARCH("60",V15)))</formula>
    </cfRule>
    <cfRule type="containsText" dxfId="114" priority="232" operator="containsText" text="100">
      <formula>NOT(ISERROR(SEARCH("100",V15)))</formula>
    </cfRule>
  </conditionalFormatting>
  <conditionalFormatting sqref="AX15">
    <cfRule type="cellIs" dxfId="113" priority="226" operator="greaterThan">
      <formula>40</formula>
    </cfRule>
  </conditionalFormatting>
  <conditionalFormatting sqref="AX15">
    <cfRule type="cellIs" dxfId="112" priority="223" operator="greaterThan">
      <formula>41</formula>
    </cfRule>
    <cfRule type="cellIs" dxfId="111" priority="224" operator="between">
      <formula>21</formula>
      <formula>40</formula>
    </cfRule>
    <cfRule type="cellIs" dxfId="110" priority="225" operator="lessThan">
      <formula>20</formula>
    </cfRule>
  </conditionalFormatting>
  <conditionalFormatting sqref="AI16 AI19 AI22 AI25 AI28 AI31 AI34 AI37 AI40 AI43 AI46 AI49 AI52 AI55 AI58 AI61 AI64 AI67 AI70 AI73 AI76 AI79 AI82 AI85 AI88 AI91 AI94 AI97 AI100 AI103 AI106 AI109 AI112 AI115 AI118 AI121 AI124 AI127 AI130 AI133 AI136 AI139 AI142 AI145 AI148 AI151 AI154 AI157 AI160 AI163 AI166 AI169 AI172 AI175 AI178 AI181 AI184 AI187 AI190 AI193 AI196 AI199 AI202 AI205 AI208 AI211 AI214 AI217 AI220 AI223 AI226 AI229 AI232 AI235 AI238 AI241 AI244 AI247 AI250 AI253 AI256 AI259 AI262 AI265 AI268 AI271 AI274 AI277 AI280 AI283 AI286 AI289 AI292 AI295 AI298 AI301 AI304 AI307 AI310 AI313 AI316 AI319 AI322 AI325 AI328 AI331 AI334 AI337 AI340 AI343 AI346 AI349 AI352 AI355 AI358 AI361 AI364 AI367 AI370 AI373 AI376 AI379 AI382 AI385 AI388 AI391 AI394 AI397 AI400 AI403 AI406 AI409 AI412 AI415 AI418 AI421 AI424 AI427 AI430 AI433 AI436 AI439 AI442 AI445 AI448 AI451 AI454 AI457 AI460 AI463 AI466 AI469 AI472 AI475 AI478 AI481 AI484 AI487 AI490 AI493 AI496 AI499 AI502 AI505 AI508 AI511 AI514 AI517 AI520 AI523 AI526 AI529 AI532 AI535 AI538 AI541 AI544 AI547 AI550 AI553 AI556 AI559 AI562 AI565 AI568 AI571 AI574 AI577 AI580 AI583 AI586 AI589 AI592 AI595 AI598 AI601">
    <cfRule type="containsText" dxfId="109" priority="190" operator="containsText" text="100">
      <formula>NOT(ISERROR(SEARCH("100",AI16)))</formula>
    </cfRule>
  </conditionalFormatting>
  <conditionalFormatting sqref="AR16 AR19 AR22 AR25 AR28 AR31 AR34 AR37 AR40 AR43 AR46 AR49 AR52 AR55 AR58 AR61 AR64 AR67 AR70 AR73 AR76 AR79 AR82 AR85 AR88 AR91 AR94 AR97 AR100 AR103 AR106 AR109 AR112 AR115 AR118 AR121 AR124 AR127 AR130 AR133 AR136 AR139 AR142 AR145 AR148 AR151 AR154 AR157 AR160 AR163 AR166 AR169 AR172 AR175 AR178 AR181 AR184 AR187 AR190 AR193 AR196 AR199 AR202 AR205 AR208 AR211 AR214 AR217 AR220 AR223 AR226 AR229 AR232 AR235 AR238 AR241 AR244 AR247 AR250 AR253 AR256 AR259 AR262 AR265 AR268 AR271 AR274 AR277 AR280 AR283 AR286 AR289 AR292 AR295 AR298 AR301 AR304 AR307 AR310 AR313 AR316 AR319 AR322 AR325 AR328 AR331 AR334 AR337 AR340 AR343 AR346 AR349 AR352 AR355 AR358 AR361 AR364 AR367 AR370 AR373 AR376 AR379 AR382 AR385 AR388 AR391 AR394 AR397 AR400 AR403 AR406 AR409 AR412 AR415 AR418 AR421 AR424 AR427 AR430 AR433 AR436 AR439 AR442 AR445 AR448 AR451 AR454 AR457 AR460 AR463 AR466 AR469 AR472 AR475 AR478 AR481 AR484 AR487 AR490 AR493 AR496 AR499 AR502 AR505 AR508 AR511 AR514 AR517 AR520 AR523 AR526 AR529 AR532 AR535 AR538 AR541 AR544 AR547 AR550 AR553 AR556 AR559 AR562 AR565 AR568 AR571 AR574 AR577 AR580 AR583 AR586 AR589 AR592 AR595 AR598">
    <cfRule type="cellIs" dxfId="108" priority="221" operator="equal">
      <formula>100</formula>
    </cfRule>
    <cfRule type="cellIs" dxfId="107" priority="222" operator="equal">
      <formula>-100</formula>
    </cfRule>
  </conditionalFormatting>
  <conditionalFormatting sqref="K16">
    <cfRule type="cellIs" dxfId="106" priority="217" operator="lessThanOrEqual">
      <formula>20</formula>
    </cfRule>
    <cfRule type="cellIs" dxfId="105" priority="218" operator="between">
      <formula>20</formula>
      <formula>79</formula>
    </cfRule>
    <cfRule type="cellIs" dxfId="104" priority="219" operator="between">
      <formula>79</formula>
      <formula>100</formula>
    </cfRule>
    <cfRule type="cellIs" dxfId="103" priority="220" operator="greaterThanOrEqual">
      <formula>100</formula>
    </cfRule>
  </conditionalFormatting>
  <conditionalFormatting sqref="N16">
    <cfRule type="containsText" dxfId="102" priority="216" operator="containsText" text="100">
      <formula>NOT(ISERROR(SEARCH("100",N16)))</formula>
    </cfRule>
  </conditionalFormatting>
  <conditionalFormatting sqref="P16">
    <cfRule type="containsText" dxfId="101" priority="214" operator="containsText" text="100">
      <formula>NOT(ISERROR(SEARCH("100",P16)))</formula>
    </cfRule>
  </conditionalFormatting>
  <conditionalFormatting sqref="AC16 AC19 AC22 AC25 AC28 AC31 AC34 AC37 AC40 AC43 AC46 AC49 AC52 AC55 AC58 AC61 AC64 AC67 AC70 AC73 AC76 AC79 AC82 AC85 AC88 AC91 AC94 AC97 AC100 AC103 AC106 AC109 AC112 AC115 AC118 AC121 AC124 AC127 AC130 AC133 AC136 AC139 AC142 AC145 AC148 AC151 AC154 AC157 AC160 AC163 AC166 AC169 AC172 AC175 AC178 AC181 AC184 AC187 AC190 AC193 AC196 AC199 AC202 AC205 AC208 AC211 AC214 AC217 AC220 AC223 AC226 AC229 AC232 AC235 AC238 AC241 AC244 AC247 AC250 AC253 AC256 AC259 AC262 AC265 AC268 AC271 AC274 AC277 AC280 AC283 AC286 AC289 AC292 AC295 AC298 AC301 AC304 AC307 AC310 AC313 AC316 AC319 AC322 AC325 AC328 AC331 AC334 AC337 AC340 AC343 AC346 AC349 AC352 AC355 AC358 AC361 AC364 AC367 AC370 AC373 AC376 AC379 AC382 AC385 AC388 AC391 AC394 AC397 AC400 AC403 AC406 AC409 AC412 AC415 AC418 AC421 AC424 AC427 AC430 AC433 AC436 AC439 AC442 AC445 AC448 AC451 AC454 AC457 AC460 AC463 AC466 AC469 AC472 AC475 AC478 AC481 AC484 AC487 AC490 AC493 AC496 AC499 AC502 AC505 AC508 AC511 AC514 AC517 AC520 AC523 AC526 AC529 AC532 AC535 AC538 AC541 AC544 AC547 AC550 AC553 AC556 AC559 AC562 AC565 AC568 AC571 AC574 AC577 AC580 AC583 AC586 AC589 AC592 AC595 AC598">
    <cfRule type="containsText" dxfId="100" priority="198" operator="containsText" text="60">
      <formula>NOT(ISERROR(SEARCH("60",AC16)))</formula>
    </cfRule>
    <cfRule type="containsText" dxfId="99" priority="200" operator="containsText" text="100">
      <formula>NOT(ISERROR(SEARCH("100",AC16)))</formula>
    </cfRule>
  </conditionalFormatting>
  <conditionalFormatting sqref="AP16 AP19 AP22 AP25 AP28 AP31 AP34 AP37 AP40 AP43 AP46 AP49 AP52 AP55 AP58 AP61 AP64 AP67 AP70 AP73 AP76 AP79 AP82 AP85 AP88 AP91 AP94 AP97 AP100 AP103 AP106 AP109 AP112 AP115 AP118 AP121 AP124 AP127 AP130 AP133 AP136 AP139 AP142 AP145 AP148 AP151 AP154 AP157 AP160 AP163 AP166 AP169 AP172 AP175 AP178 AP181 AP184 AP187 AP190 AP193 AP196 AP199 AP202 AP205 AP208 AP211 AP214 AP217 AP220 AP223 AP226 AP229 AP232 AP235 AP238 AP241 AP244 AP247 AP250 AP253 AP256 AP259 AP262 AP265 AP268 AP271 AP274 AP277 AP280 AP283 AP286 AP289 AP292 AP295 AP298 AP301 AP304 AP307 AP310 AP313 AP316 AP319 AP322 AP325 AP328 AP331 AP334 AP337 AP340 AP343 AP346 AP349 AP352 AP355 AP358 AP361 AP364 AP367 AP370 AP373 AP376 AP379 AP382 AP385 AP388 AP391 AP394 AP397 AP400 AP403 AP406 AP409 AP412 AP415 AP418 AP421 AP424 AP427 AP430 AP433 AP436 AP439 AP442 AP445 AP448 AP451 AP454 AP457 AP460 AP463 AP466 AP469 AP472 AP475 AP478 AP481 AP484 AP487 AP490 AP493 AP496 AP499 AP502 AP505 AP508 AP511 AP514 AP517 AP520 AP523 AP526 AP529 AP532 AP535 AP538 AP541 AP544 AP547 AP550 AP553 AP556 AP559 AP562 AP565 AP568 AP571 AP574 AP577 AP580 AP583 AP586 AP589 AP592 AP595 AP598 AP601">
    <cfRule type="cellIs" dxfId="98" priority="191" operator="equal">
      <formula>-100</formula>
    </cfRule>
    <cfRule type="cellIs" dxfId="97" priority="192" operator="equal">
      <formula>100</formula>
    </cfRule>
  </conditionalFormatting>
  <conditionalFormatting sqref="AX16">
    <cfRule type="colorScale" priority="188">
      <colorScale>
        <cfvo type="num" val="29"/>
        <cfvo type="num" val="60"/>
        <cfvo type="num" val="100"/>
        <color rgb="FFF8696B"/>
        <color rgb="FFFFEB84"/>
        <color rgb="FF63BE7B"/>
      </colorScale>
    </cfRule>
  </conditionalFormatting>
  <conditionalFormatting sqref="AX16">
    <cfRule type="cellIs" dxfId="96" priority="184" operator="greaterThan">
      <formula>40</formula>
    </cfRule>
  </conditionalFormatting>
  <conditionalFormatting sqref="AX16">
    <cfRule type="cellIs" dxfId="95" priority="181" operator="greaterThan">
      <formula>41</formula>
    </cfRule>
    <cfRule type="cellIs" dxfId="94" priority="182" operator="between">
      <formula>21</formula>
      <formula>40</formula>
    </cfRule>
    <cfRule type="cellIs" dxfId="93" priority="183" operator="lessThan">
      <formula>20</formula>
    </cfRule>
  </conditionalFormatting>
  <conditionalFormatting sqref="AX15:AX600">
    <cfRule type="cellIs" dxfId="92" priority="178" operator="greaterThan">
      <formula>41</formula>
    </cfRule>
    <cfRule type="cellIs" dxfId="91" priority="179" operator="between">
      <formula>21</formula>
      <formula>40</formula>
    </cfRule>
    <cfRule type="cellIs" dxfId="90" priority="180" operator="lessThan">
      <formula>20</formula>
    </cfRule>
  </conditionalFormatting>
  <conditionalFormatting sqref="AI17 AI20 AI23 AI26 AI29 AI32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 AI314 AI317 AI320 AI323 AI326 AI329 AI332 AI335 AI338 AI341 AI344 AI347 AI350 AI353 AI356 AI359 AI362 AI365 AI368 AI371 AI374 AI377 AI380 AI383 AI386 AI389 AI392 AI395 AI398 AI401 AI404 AI407 AI410 AI413 AI416 AI419 AI422 AI425 AI428 AI431 AI434 AI437 AI440 AI443 AI446 AI449 AI452 AI455 AI458 AI461 AI464 AI467 AI470 AI473 AI476 AI479 AI482 AI485 AI488 AI491 AI494 AI497 AI500 AI503 AI506 AI509 AI512 AI515 AI518 AI521 AI524 AI527 AI530 AI533 AI536 AI539 AI542 AI545 AI548 AI551 AI554 AI557 AI560 AI563 AI566 AI569 AI572 AI575 AI578 AI581 AI584 AI587 AI590 AI593 AI596 AI599">
    <cfRule type="containsText" dxfId="89" priority="145" operator="containsText" text="100">
      <formula>NOT(ISERROR(SEARCH("100",AI17)))</formula>
    </cfRule>
  </conditionalFormatting>
  <conditionalFormatting sqref="AR17 AR20 AR23 AR26 AR29 AR32 AR35 AR38 AR41 AR44 AR47 AR50 AR53 AR56 AR59 AR62 AR65 AR68 AR71 AR74 AR77 AR80 AR83 AR86 AR89 AR92 AR95 AR98 AR101 AR104 AR107 AR110 AR113 AR116 AR119 AR122 AR125 AR128 AR131 AR134 AR137 AR140 AR143 AR146 AR149 AR152 AR155 AR158 AR161 AR164 AR167 AR170 AR173 AR176 AR179 AR182 AR185 AR188 AR191 AR194 AR197 AR200 AR203 AR206 AR209 AR212 AR215 AR218 AR221 AR224 AR227 AR230 AR233 AR236 AR239 AR242 AR245 AR248 AR251 AR254 AR257 AR260 AR263 AR266 AR269 AR272 AR275 AR278 AR281 AR284 AR287 AR290 AR293 AR296 AR299 AR302 AR305 AR308 AR311 AR314 AR317 AR320 AR323 AR326 AR329 AR332 AR335 AR338 AR341 AR344 AR347 AR350 AR353 AR356 AR359 AR362 AR365 AR368 AR371 AR374 AR377 AR380 AR383 AR386 AR389 AR392 AR395 AR398 AR401 AR404 AR407 AR410 AR413 AR416 AR419 AR422 AR425 AR428 AR431 AR434 AR437 AR440 AR443 AR446 AR449 AR452 AR455 AR458 AR461 AR464 AR467 AR470 AR473 AR476 AR479 AR482 AR485 AR488 AR491 AR494 AR497 AR500 AR503 AR506 AR509 AR512 AR515 AR518 AR521 AR524 AR527 AR530 AR533 AR536 AR539 AR542 AR545 AR548 AR551 AR554 AR557 AR560 AR563 AR566 AR569 AR572 AR575 AR578 AR581 AR584 AR587 AR590 AR593 AR596 AR599">
    <cfRule type="cellIs" dxfId="88" priority="176" operator="equal">
      <formula>100</formula>
    </cfRule>
    <cfRule type="cellIs" dxfId="87" priority="177" operator="equal">
      <formula>-100</formula>
    </cfRule>
  </conditionalFormatting>
  <conditionalFormatting sqref="K17:K157">
    <cfRule type="cellIs" dxfId="86" priority="172" operator="lessThanOrEqual">
      <formula>20</formula>
    </cfRule>
    <cfRule type="cellIs" dxfId="85" priority="173" operator="between">
      <formula>20</formula>
      <formula>79</formula>
    </cfRule>
    <cfRule type="cellIs" dxfId="84" priority="174" operator="between">
      <formula>79</formula>
      <formula>100</formula>
    </cfRule>
    <cfRule type="cellIs" dxfId="83" priority="175" operator="greaterThanOrEqual">
      <formula>100</formula>
    </cfRule>
  </conditionalFormatting>
  <conditionalFormatting sqref="N17:N1048576">
    <cfRule type="containsText" dxfId="82" priority="171" operator="containsText" text="100">
      <formula>NOT(ISERROR(SEARCH("100",N17)))</formula>
    </cfRule>
  </conditionalFormatting>
  <conditionalFormatting sqref="P17:P600">
    <cfRule type="containsText" dxfId="81" priority="169" operator="containsText" text="100">
      <formula>NOT(ISERROR(SEARCH("100",P17)))</formula>
    </cfRule>
  </conditionalFormatting>
  <conditionalFormatting sqref="AC17 AC20 AC23 AC26 AC29 AC32 AC35 AC38 AC41 AC44 AC47 AC50 AC53 AC56 AC59 AC62 AC65 AC68 AC71 AC74 AC77 AC80 AC83 AC86 AC89 AC92 AC95 AC98 AC101 AC104 AC107 AC110 AC113 AC116 AC119 AC122 AC125 AC128 AC131 AC134 AC137 AC140 AC143 AC146 AC149 AC152 AC155 AC158 AC161 AC164 AC167 AC170 AC173 AC176 AC179 AC182 AC185 AC188 AC191 AC194 AC197 AC200 AC203 AC206 AC209 AC212 AC215 AC218 AC221 AC224 AC227 AC230 AC233 AC236 AC239 AC242 AC245 AC248 AC251 AC254 AC257 AC260 AC263 AC266 AC269 AC272 AC275 AC278 AC281 AC284 AC287 AC290 AC293 AC296 AC299 AC302 AC305 AC308 AC311 AC314 AC317 AC320 AC323 AC326 AC329 AC332 AC335 AC338 AC341 AC344 AC347 AC350 AC353 AC356 AC359 AC362 AC365 AC368 AC371 AC374 AC377 AC380 AC383 AC386 AC389 AC392 AC395 AC398 AC401 AC404 AC407 AC410 AC413 AC416 AC419 AC422 AC425 AC428 AC431 AC434 AC437 AC440 AC443 AC446 AC449 AC452 AC455 AC458 AC461 AC464 AC467 AC470 AC473 AC476 AC479 AC482 AC485 AC488 AC491 AC494 AC497 AC500 AC503 AC506 AC509 AC512 AC515 AC518 AC521 AC524 AC527 AC530 AC533 AC536 AC539 AC542 AC545 AC548 AC551 AC554 AC557 AC560 AC563 AC566 AC569 AC572 AC575 AC578 AC581 AC584 AC587 AC590 AC593 AC596 AC599">
    <cfRule type="containsText" dxfId="80" priority="153" operator="containsText" text="60">
      <formula>NOT(ISERROR(SEARCH("60",AC17)))</formula>
    </cfRule>
    <cfRule type="containsText" dxfId="79" priority="155" operator="containsText" text="100">
      <formula>NOT(ISERROR(SEARCH("100",AC17)))</formula>
    </cfRule>
  </conditionalFormatting>
  <conditionalFormatting sqref="AP17 AP20 AP23 AP26 AP29 AP32 AP35 AP38 AP41 AP44 AP47 AP50 AP53 AP56 AP59 AP62 AP65 AP68 AP71 AP74 AP77 AP80 AP83 AP86 AP89 AP92 AP95 AP98 AP101 AP104 AP107 AP110 AP113 AP116 AP119 AP122 AP125 AP128 AP131 AP134 AP137 AP140 AP143 AP146 AP149 AP152 AP155 AP158 AP161 AP164 AP167 AP170 AP173 AP176 AP179 AP182 AP185 AP188 AP191 AP194 AP197 AP200 AP203 AP206 AP209 AP212 AP215 AP218 AP221 AP224 AP227 AP230 AP233 AP236 AP239 AP242 AP245 AP248 AP251 AP254 AP257 AP260 AP263 AP266 AP269 AP272 AP275 AP278 AP281 AP284 AP287 AP290 AP293 AP296 AP299 AP302 AP305 AP308 AP311 AP314 AP317 AP320 AP323 AP326 AP329 AP332 AP335 AP338 AP341 AP344 AP347 AP350 AP353 AP356 AP359 AP362 AP365 AP368 AP371 AP374 AP377 AP380 AP383 AP386 AP389 AP392 AP395 AP398 AP401 AP404 AP407 AP410 AP413 AP416 AP419 AP422 AP425 AP428 AP431 AP434 AP437 AP440 AP443 AP446 AP449 AP452 AP455 AP458 AP461 AP464 AP467 AP470 AP473 AP476 AP479 AP482 AP485 AP488 AP491 AP494 AP497 AP500 AP503 AP506 AP509 AP512 AP515 AP518 AP521 AP524 AP527 AP530 AP533 AP536 AP539 AP542 AP545 AP548 AP551 AP554 AP557 AP560 AP563 AP566 AP569 AP572 AP575 AP578 AP581 AP584 AP587 AP590 AP593 AP596 AP599">
    <cfRule type="cellIs" dxfId="78" priority="146" operator="equal">
      <formula>-100</formula>
    </cfRule>
    <cfRule type="cellIs" dxfId="77" priority="147" operator="equal">
      <formula>100</formula>
    </cfRule>
  </conditionalFormatting>
  <conditionalFormatting sqref="AX17:AX157">
    <cfRule type="colorScale" priority="143">
      <colorScale>
        <cfvo type="num" val="29"/>
        <cfvo type="num" val="60"/>
        <cfvo type="num" val="100"/>
        <color rgb="FFF8696B"/>
        <color rgb="FFFFEB84"/>
        <color rgb="FF63BE7B"/>
      </colorScale>
    </cfRule>
  </conditionalFormatting>
  <conditionalFormatting sqref="AX17:AX157">
    <cfRule type="cellIs" dxfId="76" priority="139" operator="greaterThan">
      <formula>40</formula>
    </cfRule>
  </conditionalFormatting>
  <conditionalFormatting sqref="AX17:AX157">
    <cfRule type="cellIs" dxfId="75" priority="136" operator="greaterThan">
      <formula>41</formula>
    </cfRule>
    <cfRule type="cellIs" dxfId="74" priority="137" operator="between">
      <formula>21</formula>
      <formula>40</formula>
    </cfRule>
    <cfRule type="cellIs" dxfId="73" priority="138" operator="lessThan">
      <formula>20</formula>
    </cfRule>
  </conditionalFormatting>
  <conditionalFormatting sqref="AX17:AX157">
    <cfRule type="cellIs" dxfId="72" priority="133" operator="greaterThan">
      <formula>41</formula>
    </cfRule>
    <cfRule type="cellIs" dxfId="71" priority="134" operator="between">
      <formula>21</formula>
      <formula>40</formula>
    </cfRule>
    <cfRule type="cellIs" dxfId="70" priority="135" operator="lessThan">
      <formula>20</formula>
    </cfRule>
  </conditionalFormatting>
  <conditionalFormatting sqref="AY17">
    <cfRule type="containsText" dxfId="69" priority="103" operator="containsText" text="60">
      <formula>NOT(ISERROR(SEARCH("60",AY17)))</formula>
    </cfRule>
    <cfRule type="containsText" dxfId="68" priority="105" operator="containsText" text="100">
      <formula>NOT(ISERROR(SEARCH("100",AY17)))</formula>
    </cfRule>
  </conditionalFormatting>
  <conditionalFormatting sqref="AY15">
    <cfRule type="containsText" dxfId="67" priority="112" operator="containsText" text="60">
      <formula>NOT(ISERROR(SEARCH("60",AY15)))</formula>
    </cfRule>
    <cfRule type="containsText" dxfId="66" priority="114" operator="containsText" text="100">
      <formula>NOT(ISERROR(SEARCH("100",AY15)))</formula>
    </cfRule>
  </conditionalFormatting>
  <conditionalFormatting sqref="AY18:AY157">
    <cfRule type="containsText" dxfId="65" priority="100" operator="containsText" text="60">
      <formula>NOT(ISERROR(SEARCH("60",AY18)))</formula>
    </cfRule>
    <cfRule type="containsText" dxfId="64" priority="102" operator="containsText" text="100">
      <formula>NOT(ISERROR(SEARCH("100",AY18)))</formula>
    </cfRule>
  </conditionalFormatting>
  <conditionalFormatting sqref="AY16">
    <cfRule type="containsText" dxfId="63" priority="106" operator="containsText" text="60">
      <formula>NOT(ISERROR(SEARCH("60",AY16)))</formula>
    </cfRule>
    <cfRule type="containsText" dxfId="62" priority="108" operator="containsText" text="100">
      <formula>NOT(ISERROR(SEARCH("100",AY16)))</formula>
    </cfRule>
  </conditionalFormatting>
  <conditionalFormatting sqref="W15">
    <cfRule type="cellIs" dxfId="61" priority="96" operator="lessThan">
      <formula>101</formula>
    </cfRule>
    <cfRule type="cellIs" dxfId="60" priority="98" operator="greaterThan">
      <formula>100</formula>
    </cfRule>
    <cfRule type="cellIs" dxfId="59" priority="99" operator="greaterThan">
      <formula>10000</formula>
    </cfRule>
  </conditionalFormatting>
  <conditionalFormatting sqref="W16:W157">
    <cfRule type="cellIs" dxfId="58" priority="91" operator="greaterThan">
      <formula>100</formula>
    </cfRule>
    <cfRule type="containsText" dxfId="57" priority="95" operator="containsText" text="100">
      <formula>NOT(ISERROR(SEARCH("100",W16)))</formula>
    </cfRule>
  </conditionalFormatting>
  <conditionalFormatting sqref="W16:W157">
    <cfRule type="cellIs" dxfId="56" priority="90" operator="lessThan">
      <formula>101</formula>
    </cfRule>
    <cfRule type="cellIs" dxfId="55" priority="92" operator="greaterThan">
      <formula>100</formula>
    </cfRule>
    <cfRule type="cellIs" dxfId="54" priority="93" operator="greaterThan">
      <formula>10000</formula>
    </cfRule>
  </conditionalFormatting>
  <conditionalFormatting sqref="K158:K600">
    <cfRule type="cellIs" dxfId="53" priority="30" operator="lessThanOrEqual">
      <formula>20</formula>
    </cfRule>
    <cfRule type="cellIs" dxfId="52" priority="31" operator="between">
      <formula>20</formula>
      <formula>79</formula>
    </cfRule>
    <cfRule type="cellIs" dxfId="51" priority="32" operator="between">
      <formula>79</formula>
      <formula>100</formula>
    </cfRule>
    <cfRule type="cellIs" dxfId="50" priority="33" operator="greaterThanOrEqual">
      <formula>100</formula>
    </cfRule>
  </conditionalFormatting>
  <conditionalFormatting sqref="AX158:AX600">
    <cfRule type="colorScale" priority="29">
      <colorScale>
        <cfvo type="num" val="29"/>
        <cfvo type="num" val="60"/>
        <cfvo type="num" val="100"/>
        <color rgb="FFF8696B"/>
        <color rgb="FFFFEB84"/>
        <color rgb="FF63BE7B"/>
      </colorScale>
    </cfRule>
  </conditionalFormatting>
  <conditionalFormatting sqref="AX158:AX600">
    <cfRule type="cellIs" dxfId="49" priority="28" operator="greaterThan">
      <formula>40</formula>
    </cfRule>
  </conditionalFormatting>
  <conditionalFormatting sqref="AX158:AX600">
    <cfRule type="cellIs" dxfId="48" priority="25" operator="greaterThan">
      <formula>41</formula>
    </cfRule>
    <cfRule type="cellIs" dxfId="47" priority="26" operator="between">
      <formula>21</formula>
      <formula>40</formula>
    </cfRule>
    <cfRule type="cellIs" dxfId="46" priority="27" operator="lessThan">
      <formula>20</formula>
    </cfRule>
  </conditionalFormatting>
  <conditionalFormatting sqref="AX158:AX600">
    <cfRule type="cellIs" dxfId="45" priority="22" operator="greaterThan">
      <formula>41</formula>
    </cfRule>
    <cfRule type="cellIs" dxfId="44" priority="23" operator="between">
      <formula>21</formula>
      <formula>40</formula>
    </cfRule>
    <cfRule type="cellIs" dxfId="43" priority="24" operator="lessThan">
      <formula>20</formula>
    </cfRule>
  </conditionalFormatting>
  <conditionalFormatting sqref="AY158:AY600">
    <cfRule type="containsText" dxfId="42" priority="19" operator="containsText" text="60">
      <formula>NOT(ISERROR(SEARCH("60",AY158)))</formula>
    </cfRule>
    <cfRule type="containsText" dxfId="41" priority="21" operator="containsText" text="100">
      <formula>NOT(ISERROR(SEARCH("100",AY158)))</formula>
    </cfRule>
  </conditionalFormatting>
  <conditionalFormatting sqref="W158:W600">
    <cfRule type="cellIs" dxfId="40" priority="14" operator="greaterThan">
      <formula>100</formula>
    </cfRule>
    <cfRule type="containsText" dxfId="39" priority="18" operator="containsText" text="100">
      <formula>NOT(ISERROR(SEARCH("100",W158)))</formula>
    </cfRule>
  </conditionalFormatting>
  <conditionalFormatting sqref="W158:W600">
    <cfRule type="cellIs" dxfId="38" priority="13" operator="lessThan">
      <formula>101</formula>
    </cfRule>
    <cfRule type="cellIs" dxfId="37" priority="15" operator="greaterThan">
      <formula>100</formula>
    </cfRule>
    <cfRule type="cellIs" dxfId="36" priority="16" operator="greaterThan">
      <formula>10000</formula>
    </cfRule>
  </conditionalFormatting>
  <conditionalFormatting sqref="R18:R600">
    <cfRule type="containsText" dxfId="35" priority="12" operator="containsText" text="100">
      <formula>NOT(ISERROR(SEARCH("100",R18)))</formula>
    </cfRule>
  </conditionalFormatting>
  <conditionalFormatting sqref="R15:R17">
    <cfRule type="containsText" dxfId="34" priority="10" operator="containsText" text="100">
      <formula>NOT(ISERROR(SEARCH("100",R15)))</formula>
    </cfRule>
  </conditionalFormatting>
  <conditionalFormatting sqref="AX15:AX600">
    <cfRule type="cellIs" dxfId="33" priority="6" operator="greaterThan">
      <formula>41</formula>
    </cfRule>
    <cfRule type="cellIs" dxfId="32" priority="7" operator="between">
      <formula>21</formula>
      <formula>40</formula>
    </cfRule>
    <cfRule type="cellIs" dxfId="31" priority="8" operator="lessThan">
      <formula>20</formula>
    </cfRule>
  </conditionalFormatting>
  <conditionalFormatting sqref="AX16:AX600">
    <cfRule type="colorScale" priority="5">
      <colorScale>
        <cfvo type="num" val="29"/>
        <cfvo type="num" val="60"/>
        <cfvo type="num" val="100"/>
        <color rgb="FFF8696B"/>
        <color rgb="FFFFEB84"/>
        <color rgb="FF63BE7B"/>
      </colorScale>
    </cfRule>
  </conditionalFormatting>
  <conditionalFormatting sqref="AX16:AX600">
    <cfRule type="cellIs" dxfId="30" priority="4" operator="greaterThan">
      <formula>40</formula>
    </cfRule>
  </conditionalFormatting>
  <conditionalFormatting sqref="AX16:AX600">
    <cfRule type="cellIs" dxfId="29" priority="1" operator="greaterThan">
      <formula>41</formula>
    </cfRule>
    <cfRule type="cellIs" dxfId="28" priority="2" operator="between">
      <formula>21</formula>
      <formula>40</formula>
    </cfRule>
    <cfRule type="cellIs" dxfId="27" priority="3" operator="lessThan">
      <formula>20</formula>
    </cfRule>
  </conditionalFormatting>
  <dataValidations count="6">
    <dataValidation type="list" allowBlank="1" showInputMessage="1" showErrorMessage="1" sqref="AH15:AH342 AD15:AD342 Z15:Z342 AJ15:AJ342 Q15:Q342 O15:O342 M15:M342 U18:U342" xr:uid="{00000000-0002-0000-0000-000000000000}">
      <formula1>"SI,NO"</formula1>
    </dataValidation>
    <dataValidation type="list" allowBlank="1" showInputMessage="1" showErrorMessage="1" sqref="S15:S342" xr:uid="{00000000-0002-0000-0000-000001000000}">
      <formula1>"ALTO,MEDIO,BAJO"</formula1>
    </dataValidation>
    <dataValidation type="list" allowBlank="1" showInputMessage="1" showErrorMessage="1" sqref="X15:X342" xr:uid="{00000000-0002-0000-0000-000002000000}">
      <formula1>"BUENO,REGULAR,MALO"</formula1>
    </dataValidation>
    <dataValidation type="list" allowBlank="1" showInputMessage="1" showErrorMessage="1" sqref="AF15:AF342" xr:uid="{00000000-0002-0000-0000-000003000000}">
      <formula1>$Y$7:$Y$10</formula1>
    </dataValidation>
    <dataValidation type="list" allowBlank="1" showInputMessage="1" showErrorMessage="1" sqref="AB15:AB342" xr:uid="{00000000-0002-0000-0000-000004000000}">
      <formula1>$AC$7:$AC$9</formula1>
    </dataValidation>
    <dataValidation type="list" allowBlank="1" showInputMessage="1" showErrorMessage="1" sqref="U15:U17" xr:uid="{00000000-0002-0000-0000-000005000000}">
      <formula1>"SI,NO,N/A"</formula1>
    </dataValidation>
  </dataValidations>
  <hyperlinks>
    <hyperlink ref="X14" location="VEF!A1" display="VEF!A1" xr:uid="{00000000-0004-0000-0000-000000000000}"/>
  </hyperlink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216" operator="containsText" id="{A115D885-1B2B-4A06-88D7-25AF8B2FCEDB}">
            <xm:f>NOT(ISERROR(SEARCH(-100,T15)))</xm:f>
            <xm:f>-100</xm:f>
            <x14:dxf>
              <fill>
                <patternFill>
                  <bgColor rgb="FFFF0000"/>
                </patternFill>
              </fill>
            </x14:dxf>
          </x14:cfRule>
          <xm:sqref>T15:T600</xm:sqref>
        </x14:conditionalFormatting>
        <x14:conditionalFormatting xmlns:xm="http://schemas.microsoft.com/office/excel/2006/main">
          <x14:cfRule type="containsText" priority="4208" operator="containsText" id="{6EE573EC-4A30-41B3-8336-6579263B8ED3}">
            <xm:f>NOT(ISERROR(SEARCH(-100,AA15)))</xm:f>
            <xm:f>-100</xm:f>
            <x14:dxf>
              <fill>
                <patternFill>
                  <bgColor rgb="FFFF0000"/>
                </patternFill>
              </fill>
            </x14:dxf>
          </x14:cfRule>
          <xm:sqref>AA15:AA600</xm:sqref>
        </x14:conditionalFormatting>
        <x14:conditionalFormatting xmlns:xm="http://schemas.microsoft.com/office/excel/2006/main">
          <x14:cfRule type="containsText" priority="4206" operator="containsText" id="{9A9C7E26-7C7A-48FA-BD14-FF23AFE0774B}">
            <xm:f>NOT(ISERROR(SEARCH(-100,AC15)))</xm:f>
            <xm:f>-100</xm:f>
            <x14:dxf>
              <fill>
                <patternFill>
                  <bgColor rgb="FFFF0000"/>
                </patternFill>
              </fill>
            </x14:dxf>
          </x14:cfRule>
          <xm:sqref>AC15 AC18 AC21 AC24 AC27 AC30 AC33 AC36 AC39 AC42 AC45 AC48 AC51 AC54 AC57 AC60 AC63 AC66 AC69 AC72 AC75 AC78 AC81 AC84 AC87 AC90 AC93 AC96 AC99 AC102 AC105 AC108 AC111 AC114 AC117 AC120 AC123 AC126 AC129 AC132 AC135 AC138 AC141 AC144 AC147 AC150 AC153 AC156 AC159 AC162 AC165 AC168 AC171 AC174 AC177 AC180 AC183 AC186 AC189 AC192 AC195 AC198 AC201 AC204 AC207 AC210 AC213 AC216 AC219 AC222 AC225 AC228 AC231 AC234 AC237 AC240 AC243 AC246 AC249 AC252 AC255 AC258 AC261 AC264 AC267 AC270 AC273 AC276 AC279 AC282 AC285 AC288 AC291 AC294 AC297 AC300 AC303 AC306 AC309 AC312 AC315 AC318 AC321 AC324 AC327 AC330 AC333 AC336 AC339 AC342 AC345 AC348 AC351 AC354 AC357 AC360 AC363 AC366 AC369 AC372 AC375 AC378 AC381 AC384 AC387 AC390 AC393 AC396 AC399 AC402 AC405 AC408 AC411 AC414 AC417 AC420 AC423 AC426 AC429 AC432 AC435 AC438 AC441 AC444 AC447 AC450 AC453 AC456 AC459 AC462 AC465 AC468 AC471 AC474 AC477 AC480 AC483 AC486 AC489 AC492 AC495 AC498 AC501 AC504 AC507 AC510 AC513 AC516 AC519 AC522 AC525 AC528 AC531 AC534 AC537 AC540 AC543 AC546 AC549 AC552 AC555 AC558 AC561 AC564 AC567 AC570 AC573 AC576 AC579 AC582 AC585 AC588 AC591 AC594 AC597 AC600</xm:sqref>
        </x14:conditionalFormatting>
        <x14:conditionalFormatting xmlns:xm="http://schemas.microsoft.com/office/excel/2006/main">
          <x14:cfRule type="containsText" priority="4194" operator="containsText" id="{708D88F0-13D6-4E6D-9B04-D6DC340E3AAF}">
            <xm:f>NOT(ISERROR(SEARCH(-100,AI15)))</xm:f>
            <xm:f>-100</xm:f>
            <x14:dxf>
              <fill>
                <patternFill>
                  <bgColor rgb="FFFF0000"/>
                </patternFill>
              </fill>
            </x14:dxf>
          </x14:cfRule>
          <xm:sqref>AI15 AI18 AI21 AI24 AI27 AI30 AI33 AI36 AI39 AI42 AI45 AI48 AI51 AI54 AI57 AI60 AI63 AI66 AI69 AI72 AI75 AI78 AI81 AI84 AI87 AI90 AI93 AI96 AI99 AI102 AI105 AI108 AI111 AI114 AI117 AI120 AI123 AI126 AI129 AI132 AI135 AI138 AI141 AI144 AI147 AI150 AI153 AI156 AI159 AI162 AI165 AI168 AI171 AI174 AI177 AI180 AI183 AI186 AI189 AI192 AI195 AI198 AI201 AI204 AI207 AI210 AI213 AI216 AI219 AI222 AI225 AI228 AI231 AI234 AI237 AI240 AI243 AI246 AI249 AI252 AI255 AI258 AI261 AI264 AI267 AI270 AI273 AI276 AI279 AI282 AI285 AI288 AI291 AI294 AI297 AI300 AI303 AI306 AI309 AI312 AI315 AI318 AI321 AI324 AI327 AI330 AI333 AI336 AI339 AI342 AI345 AI348 AI351 AI354 AI357 AI360 AI363 AI366 AI369 AI372 AI375 AI378 AI381 AI384 AI387 AI390 AI393 AI396 AI399 AI402 AI405 AI408 AI411 AI414 AI417 AI420 AI423 AI426 AI429 AI432 AI435 AI438 AI441 AI444 AI447 AI450 AI453 AI456 AI459 AI462 AI465 AI468 AI471 AI474 AI477 AI480 AI483 AI486 AI489 AI492 AI495 AI498 AI501 AI504 AI507 AI510 AI513 AI516 AI519 AI522 AI525 AI528 AI531 AI534 AI537 AI540 AI543 AI546 AI549 AI552 AI555 AI558 AI561 AI564 AI567 AI570 AI573 AI576 AI579 AI582 AI585 AI588 AI591 AI594 AI597 AI600 AK15:AK600</xm:sqref>
        </x14:conditionalFormatting>
        <x14:conditionalFormatting xmlns:xm="http://schemas.microsoft.com/office/excel/2006/main">
          <x14:cfRule type="containsText" priority="4200" operator="containsText" id="{674DAB18-447D-45DE-963B-F205779F4FFD}">
            <xm:f>NOT(ISERROR(SEARCH(-100,AE15)))</xm:f>
            <xm:f>-100</xm:f>
            <x14:dxf>
              <fill>
                <patternFill>
                  <bgColor rgb="FFFF0000"/>
                </patternFill>
              </fill>
            </x14:dxf>
          </x14:cfRule>
          <xm:sqref>AE15:AE600</xm:sqref>
        </x14:conditionalFormatting>
        <x14:conditionalFormatting xmlns:xm="http://schemas.microsoft.com/office/excel/2006/main">
          <x14:cfRule type="containsText" priority="4213" operator="containsText" id="{1751B26A-3D4F-48E9-A747-E8CE50FE4C88}">
            <xm:f>NOT(ISERROR(SEARCH(-100,W15)))</xm:f>
            <xm:f>-100</xm:f>
            <x14:dxf>
              <fill>
                <patternFill>
                  <bgColor rgb="FFFF0000"/>
                </patternFill>
              </fill>
            </x14:dxf>
          </x14:cfRule>
          <xm:sqref>W15</xm:sqref>
        </x14:conditionalFormatting>
        <x14:conditionalFormatting xmlns:xm="http://schemas.microsoft.com/office/excel/2006/main">
          <x14:cfRule type="containsText" priority="4211" operator="containsText" id="{109A535A-8641-4800-9CA3-9ECA5EFBF90E}">
            <xm:f>NOT(ISERROR(SEARCH(-100,Y15)))</xm:f>
            <xm:f>-100</xm:f>
            <x14:dxf>
              <fill>
                <patternFill>
                  <bgColor rgb="FFFF0000"/>
                </patternFill>
              </fill>
            </x14:dxf>
          </x14:cfRule>
          <xm:sqref>Y15:Y600</xm:sqref>
        </x14:conditionalFormatting>
        <x14:conditionalFormatting xmlns:xm="http://schemas.microsoft.com/office/excel/2006/main">
          <x14:cfRule type="containsText" priority="4222" operator="containsText" id="{3BB0559E-D6D5-4A5C-AA20-D45154B3B14A}">
            <xm:f>NOT(ISERROR(SEARCH(-100,N15)))</xm:f>
            <xm:f>-100</xm:f>
            <x14:dxf>
              <fill>
                <patternFill>
                  <bgColor rgb="FFFF0000"/>
                </patternFill>
              </fill>
            </x14:dxf>
          </x14:cfRule>
          <xm:sqref>N15</xm:sqref>
        </x14:conditionalFormatting>
        <x14:conditionalFormatting xmlns:xm="http://schemas.microsoft.com/office/excel/2006/main">
          <x14:cfRule type="containsText" priority="4220" operator="containsText" id="{FC59E4AC-A30D-4635-93F2-9DA3B324813B}">
            <xm:f>NOT(ISERROR(SEARCH(-100,P15)))</xm:f>
            <xm:f>-100</xm:f>
            <x14:dxf>
              <fill>
                <patternFill>
                  <bgColor rgb="FFFF0000"/>
                </patternFill>
              </fill>
            </x14:dxf>
          </x14:cfRule>
          <xm:sqref>P15</xm:sqref>
        </x14:conditionalFormatting>
        <x14:conditionalFormatting xmlns:xm="http://schemas.microsoft.com/office/excel/2006/main">
          <x14:cfRule type="containsText" priority="231" operator="containsText" id="{BDCE59E3-24B7-4B23-B01A-17CEA7DF4165}">
            <xm:f>NOT(ISERROR(SEARCH(-100,V15)))</xm:f>
            <xm:f>-100</xm:f>
            <x14:dxf>
              <fill>
                <patternFill>
                  <bgColor rgb="FFFF0000"/>
                </patternFill>
              </fill>
            </x14:dxf>
          </x14:cfRule>
          <xm:sqref>V15:V600</xm:sqref>
        </x14:conditionalFormatting>
        <x14:conditionalFormatting xmlns:xm="http://schemas.microsoft.com/office/excel/2006/main">
          <x14:cfRule type="containsText" priority="199" operator="containsText" id="{5C72C7B2-3B9C-4019-A69A-B38EE6B9795F}">
            <xm:f>NOT(ISERROR(SEARCH(-100,AC16)))</xm:f>
            <xm:f>-100</xm:f>
            <x14:dxf>
              <fill>
                <patternFill>
                  <bgColor rgb="FFFF0000"/>
                </patternFill>
              </fill>
            </x14:dxf>
          </x14:cfRule>
          <xm:sqref>AC16 AC19 AC22 AC25 AC28 AC31 AC34 AC37 AC40 AC43 AC46 AC49 AC52 AC55 AC58 AC61 AC64 AC67 AC70 AC73 AC76 AC79 AC82 AC85 AC88 AC91 AC94 AC97 AC100 AC103 AC106 AC109 AC112 AC115 AC118 AC121 AC124 AC127 AC130 AC133 AC136 AC139 AC142 AC145 AC148 AC151 AC154 AC157 AC160 AC163 AC166 AC169 AC172 AC175 AC178 AC181 AC184 AC187 AC190 AC193 AC196 AC199 AC202 AC205 AC208 AC211 AC214 AC217 AC220 AC223 AC226 AC229 AC232 AC235 AC238 AC241 AC244 AC247 AC250 AC253 AC256 AC259 AC262 AC265 AC268 AC271 AC274 AC277 AC280 AC283 AC286 AC289 AC292 AC295 AC298 AC301 AC304 AC307 AC310 AC313 AC316 AC319 AC322 AC325 AC328 AC331 AC334 AC337 AC340 AC343 AC346 AC349 AC352 AC355 AC358 AC361 AC364 AC367 AC370 AC373 AC376 AC379 AC382 AC385 AC388 AC391 AC394 AC397 AC400 AC403 AC406 AC409 AC412 AC415 AC418 AC421 AC424 AC427 AC430 AC433 AC436 AC439 AC442 AC445 AC448 AC451 AC454 AC457 AC460 AC463 AC466 AC469 AC472 AC475 AC478 AC481 AC484 AC487 AC490 AC493 AC496 AC499 AC502 AC505 AC508 AC511 AC514 AC517 AC520 AC523 AC526 AC529 AC532 AC535 AC538 AC541 AC544 AC547 AC550 AC553 AC556 AC559 AC562 AC565 AC568 AC571 AC574 AC577 AC580 AC583 AC586 AC589 AC592 AC595 AC598</xm:sqref>
        </x14:conditionalFormatting>
        <x14:conditionalFormatting xmlns:xm="http://schemas.microsoft.com/office/excel/2006/main">
          <x14:cfRule type="containsText" priority="189" operator="containsText" id="{1EBBE12D-E83B-449E-93F7-FFB4D868CEB5}">
            <xm:f>NOT(ISERROR(SEARCH(-100,AI16)))</xm:f>
            <xm:f>-100</xm:f>
            <x14:dxf>
              <fill>
                <patternFill>
                  <bgColor rgb="FFFF0000"/>
                </patternFill>
              </fill>
            </x14:dxf>
          </x14:cfRule>
          <xm:sqref>AI16 AI19 AI22 AI25 AI28 AI31 AI34 AI37 AI40 AI43 AI46 AI49 AI52 AI55 AI58 AI61 AI64 AI67 AI70 AI73 AI76 AI79 AI82 AI85 AI88 AI91 AI94 AI97 AI100 AI103 AI106 AI109 AI112 AI115 AI118 AI121 AI124 AI127 AI130 AI133 AI136 AI139 AI142 AI145 AI148 AI151 AI154 AI157 AI160 AI163 AI166 AI169 AI172 AI175 AI178 AI181 AI184 AI187 AI190 AI193 AI196 AI199 AI202 AI205 AI208 AI211 AI214 AI217 AI220 AI223 AI226 AI229 AI232 AI235 AI238 AI241 AI244 AI247 AI250 AI253 AI256 AI259 AI262 AI265 AI268 AI271 AI274 AI277 AI280 AI283 AI286 AI289 AI292 AI295 AI298 AI301 AI304 AI307 AI310 AI313 AI316 AI319 AI322 AI325 AI328 AI331 AI334 AI337 AI340 AI343 AI346 AI349 AI352 AI355 AI358 AI361 AI364 AI367 AI370 AI373 AI376 AI379 AI382 AI385 AI388 AI391 AI394 AI397 AI400 AI403 AI406 AI409 AI412 AI415 AI418 AI421 AI424 AI427 AI430 AI433 AI436 AI439 AI442 AI445 AI448 AI451 AI454 AI457 AI460 AI463 AI466 AI469 AI472 AI475 AI478 AI481 AI484 AI487 AI490 AI493 AI496 AI499 AI502 AI505 AI508 AI511 AI514 AI517 AI520 AI523 AI526 AI529 AI532 AI535 AI538 AI541 AI544 AI547 AI550 AI553 AI556 AI559 AI562 AI565 AI568 AI571 AI574 AI577 AI580 AI583 AI586 AI589 AI592 AI595 AI598 AI601</xm:sqref>
        </x14:conditionalFormatting>
        <x14:conditionalFormatting xmlns:xm="http://schemas.microsoft.com/office/excel/2006/main">
          <x14:cfRule type="containsText" priority="215" operator="containsText" id="{A0B65995-44FA-4025-ACAE-EB012071660E}">
            <xm:f>NOT(ISERROR(SEARCH(-100,N16)))</xm:f>
            <xm:f>-100</xm:f>
            <x14:dxf>
              <fill>
                <patternFill>
                  <bgColor rgb="FFFF0000"/>
                </patternFill>
              </fill>
            </x14:dxf>
          </x14:cfRule>
          <xm:sqref>N16</xm:sqref>
        </x14:conditionalFormatting>
        <x14:conditionalFormatting xmlns:xm="http://schemas.microsoft.com/office/excel/2006/main">
          <x14:cfRule type="containsText" priority="213" operator="containsText" id="{AD772C79-B3C5-4AF0-A68A-D9E637345B5D}">
            <xm:f>NOT(ISERROR(SEARCH(-100,P16)))</xm:f>
            <xm:f>-100</xm:f>
            <x14:dxf>
              <fill>
                <patternFill>
                  <bgColor rgb="FFFF0000"/>
                </patternFill>
              </fill>
            </x14:dxf>
          </x14:cfRule>
          <xm:sqref>P16</xm:sqref>
        </x14:conditionalFormatting>
        <x14:conditionalFormatting xmlns:xm="http://schemas.microsoft.com/office/excel/2006/main">
          <x14:cfRule type="containsText" priority="154" operator="containsText" id="{6BA0055B-121B-40B5-BE28-72D348EC88B8}">
            <xm:f>NOT(ISERROR(SEARCH(-100,AC17)))</xm:f>
            <xm:f>-100</xm:f>
            <x14:dxf>
              <fill>
                <patternFill>
                  <bgColor rgb="FFFF0000"/>
                </patternFill>
              </fill>
            </x14:dxf>
          </x14:cfRule>
          <xm:sqref>AC17 AC20 AC23 AC26 AC29 AC32 AC35 AC38 AC41 AC44 AC47 AC50 AC53 AC56 AC59 AC62 AC65 AC68 AC71 AC74 AC77 AC80 AC83 AC86 AC89 AC92 AC95 AC98 AC101 AC104 AC107 AC110 AC113 AC116 AC119 AC122 AC125 AC128 AC131 AC134 AC137 AC140 AC143 AC146 AC149 AC152 AC155 AC158 AC161 AC164 AC167 AC170 AC173 AC176 AC179 AC182 AC185 AC188 AC191 AC194 AC197 AC200 AC203 AC206 AC209 AC212 AC215 AC218 AC221 AC224 AC227 AC230 AC233 AC236 AC239 AC242 AC245 AC248 AC251 AC254 AC257 AC260 AC263 AC266 AC269 AC272 AC275 AC278 AC281 AC284 AC287 AC290 AC293 AC296 AC299 AC302 AC305 AC308 AC311 AC314 AC317 AC320 AC323 AC326 AC329 AC332 AC335 AC338 AC341 AC344 AC347 AC350 AC353 AC356 AC359 AC362 AC365 AC368 AC371 AC374 AC377 AC380 AC383 AC386 AC389 AC392 AC395 AC398 AC401 AC404 AC407 AC410 AC413 AC416 AC419 AC422 AC425 AC428 AC431 AC434 AC437 AC440 AC443 AC446 AC449 AC452 AC455 AC458 AC461 AC464 AC467 AC470 AC473 AC476 AC479 AC482 AC485 AC488 AC491 AC494 AC497 AC500 AC503 AC506 AC509 AC512 AC515 AC518 AC521 AC524 AC527 AC530 AC533 AC536 AC539 AC542 AC545 AC548 AC551 AC554 AC557 AC560 AC563 AC566 AC569 AC572 AC575 AC578 AC581 AC584 AC587 AC590 AC593 AC596 AC599</xm:sqref>
        </x14:conditionalFormatting>
        <x14:conditionalFormatting xmlns:xm="http://schemas.microsoft.com/office/excel/2006/main">
          <x14:cfRule type="containsText" priority="144" operator="containsText" id="{25A698E0-CB04-4A90-A502-7075C850A98B}">
            <xm:f>NOT(ISERROR(SEARCH(-100,AI17)))</xm:f>
            <xm:f>-100</xm:f>
            <x14:dxf>
              <fill>
                <patternFill>
                  <bgColor rgb="FFFF0000"/>
                </patternFill>
              </fill>
            </x14:dxf>
          </x14:cfRule>
          <xm:sqref>AI17 AI20 AI23 AI26 AI29 AI32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 AI314 AI317 AI320 AI323 AI326 AI329 AI332 AI335 AI338 AI341 AI344 AI347 AI350 AI353 AI356 AI359 AI362 AI365 AI368 AI371 AI374 AI377 AI380 AI383 AI386 AI389 AI392 AI395 AI398 AI401 AI404 AI407 AI410 AI413 AI416 AI419 AI422 AI425 AI428 AI431 AI434 AI437 AI440 AI443 AI446 AI449 AI452 AI455 AI458 AI461 AI464 AI467 AI470 AI473 AI476 AI479 AI482 AI485 AI488 AI491 AI494 AI497 AI500 AI503 AI506 AI509 AI512 AI515 AI518 AI521 AI524 AI527 AI530 AI533 AI536 AI539 AI542 AI545 AI548 AI551 AI554 AI557 AI560 AI563 AI566 AI569 AI572 AI575 AI578 AI581 AI584 AI587 AI590 AI593 AI596 AI599</xm:sqref>
        </x14:conditionalFormatting>
        <x14:conditionalFormatting xmlns:xm="http://schemas.microsoft.com/office/excel/2006/main">
          <x14:cfRule type="containsText" priority="170" operator="containsText" id="{4B5AB4F9-FA85-4614-BDC2-7FAE83A2BE40}">
            <xm:f>NOT(ISERROR(SEARCH(-100,N17)))</xm:f>
            <xm:f>-100</xm:f>
            <x14:dxf>
              <fill>
                <patternFill>
                  <bgColor rgb="FFFF0000"/>
                </patternFill>
              </fill>
            </x14:dxf>
          </x14:cfRule>
          <xm:sqref>N17:N1048576</xm:sqref>
        </x14:conditionalFormatting>
        <x14:conditionalFormatting xmlns:xm="http://schemas.microsoft.com/office/excel/2006/main">
          <x14:cfRule type="containsText" priority="168" operator="containsText" id="{935AA4E9-D002-4499-8BBA-88DAB72AA436}">
            <xm:f>NOT(ISERROR(SEARCH(-100,P17)))</xm:f>
            <xm:f>-100</xm:f>
            <x14:dxf>
              <fill>
                <patternFill>
                  <bgColor rgb="FFFF0000"/>
                </patternFill>
              </fill>
            </x14:dxf>
          </x14:cfRule>
          <xm:sqref>P17:P600</xm:sqref>
        </x14:conditionalFormatting>
        <x14:conditionalFormatting xmlns:xm="http://schemas.microsoft.com/office/excel/2006/main">
          <x14:cfRule type="containsText" priority="104" operator="containsText" id="{9576BC6C-8F45-4270-A4AB-02CDF268CDBB}">
            <xm:f>NOT(ISERROR(SEARCH(-100,AY17)))</xm:f>
            <xm:f>-100</xm:f>
            <x14:dxf>
              <fill>
                <patternFill>
                  <bgColor rgb="FFFF0000"/>
                </patternFill>
              </fill>
            </x14:dxf>
          </x14:cfRule>
          <xm:sqref>AY17</xm:sqref>
        </x14:conditionalFormatting>
        <x14:conditionalFormatting xmlns:xm="http://schemas.microsoft.com/office/excel/2006/main">
          <x14:cfRule type="containsText" priority="113" operator="containsText" id="{8B796EBA-CBD4-46F1-B633-761E25D4DA6A}">
            <xm:f>NOT(ISERROR(SEARCH(-100,AY15)))</xm:f>
            <xm:f>-100</xm:f>
            <x14:dxf>
              <fill>
                <patternFill>
                  <bgColor rgb="FFFF0000"/>
                </patternFill>
              </fill>
            </x14:dxf>
          </x14:cfRule>
          <xm:sqref>AY15</xm:sqref>
        </x14:conditionalFormatting>
        <x14:conditionalFormatting xmlns:xm="http://schemas.microsoft.com/office/excel/2006/main">
          <x14:cfRule type="containsText" priority="101" operator="containsText" id="{9998BEDC-FB7E-4738-B33B-4906B32041AC}">
            <xm:f>NOT(ISERROR(SEARCH(-100,AY18)))</xm:f>
            <xm:f>-100</xm:f>
            <x14:dxf>
              <fill>
                <patternFill>
                  <bgColor rgb="FFFF0000"/>
                </patternFill>
              </fill>
            </x14:dxf>
          </x14:cfRule>
          <xm:sqref>AY18:AY157</xm:sqref>
        </x14:conditionalFormatting>
        <x14:conditionalFormatting xmlns:xm="http://schemas.microsoft.com/office/excel/2006/main">
          <x14:cfRule type="containsText" priority="107" operator="containsText" id="{79195751-6630-4EC5-96B2-2FCD39A34708}">
            <xm:f>NOT(ISERROR(SEARCH(-100,AY16)))</xm:f>
            <xm:f>-100</xm:f>
            <x14:dxf>
              <fill>
                <patternFill>
                  <bgColor rgb="FFFF0000"/>
                </patternFill>
              </fill>
            </x14:dxf>
          </x14:cfRule>
          <xm:sqref>AY16</xm:sqref>
        </x14:conditionalFormatting>
        <x14:conditionalFormatting xmlns:xm="http://schemas.microsoft.com/office/excel/2006/main">
          <x14:cfRule type="containsText" priority="94" operator="containsText" id="{A9301CC6-8BB8-4885-BE50-3BC0F1969209}">
            <xm:f>NOT(ISERROR(SEARCH(-100,W16)))</xm:f>
            <xm:f>-100</xm:f>
            <x14:dxf>
              <fill>
                <patternFill>
                  <bgColor rgb="FFFF0000"/>
                </patternFill>
              </fill>
            </x14:dxf>
          </x14:cfRule>
          <xm:sqref>W16:W157</xm:sqref>
        </x14:conditionalFormatting>
        <x14:conditionalFormatting xmlns:xm="http://schemas.microsoft.com/office/excel/2006/main">
          <x14:cfRule type="containsText" priority="20" operator="containsText" id="{F05CC3BB-D011-415D-B630-F1C424E7104C}">
            <xm:f>NOT(ISERROR(SEARCH(-100,AY158)))</xm:f>
            <xm:f>-100</xm:f>
            <x14:dxf>
              <fill>
                <patternFill>
                  <bgColor rgb="FFFF0000"/>
                </patternFill>
              </fill>
            </x14:dxf>
          </x14:cfRule>
          <xm:sqref>AY158:AY600</xm:sqref>
        </x14:conditionalFormatting>
        <x14:conditionalFormatting xmlns:xm="http://schemas.microsoft.com/office/excel/2006/main">
          <x14:cfRule type="containsText" priority="17" operator="containsText" id="{E83C2B2A-EB14-4E29-BF4F-C977F2C0CFAE}">
            <xm:f>NOT(ISERROR(SEARCH(-100,W158)))</xm:f>
            <xm:f>-100</xm:f>
            <x14:dxf>
              <fill>
                <patternFill>
                  <bgColor rgb="FFFF0000"/>
                </patternFill>
              </fill>
            </x14:dxf>
          </x14:cfRule>
          <xm:sqref>W158:W600</xm:sqref>
        </x14:conditionalFormatting>
        <x14:conditionalFormatting xmlns:xm="http://schemas.microsoft.com/office/excel/2006/main">
          <x14:cfRule type="containsText" priority="11" operator="containsText" id="{ED04959F-C363-48E7-8486-798880A4E206}">
            <xm:f>NOT(ISERROR(SEARCH(-100,R18)))</xm:f>
            <xm:f>-100</xm:f>
            <x14:dxf>
              <fill>
                <patternFill>
                  <bgColor rgb="FFFF0000"/>
                </patternFill>
              </fill>
            </x14:dxf>
          </x14:cfRule>
          <xm:sqref>R18:R600</xm:sqref>
        </x14:conditionalFormatting>
        <x14:conditionalFormatting xmlns:xm="http://schemas.microsoft.com/office/excel/2006/main">
          <x14:cfRule type="containsText" priority="9" operator="containsText" id="{E3784FAF-CF8C-422D-B4AF-D1F1419E8F42}">
            <xm:f>NOT(ISERROR(SEARCH(-100,R15)))</xm:f>
            <xm:f>-100</xm:f>
            <x14:dxf>
              <fill>
                <patternFill>
                  <bgColor rgb="FFFF0000"/>
                </patternFill>
              </fill>
            </x14:dxf>
          </x14:cfRule>
          <xm:sqref>R15:R17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K21"/>
  <sheetViews>
    <sheetView showGridLines="0" workbookViewId="0">
      <selection activeCell="A13" sqref="A13"/>
    </sheetView>
  </sheetViews>
  <sheetFormatPr baseColWidth="10" defaultRowHeight="14.25" x14ac:dyDescent="0.2"/>
  <cols>
    <col min="1" max="1" width="80.140625" style="246" customWidth="1"/>
    <col min="2" max="16384" width="11.42578125" style="246"/>
  </cols>
  <sheetData>
    <row r="1" spans="1:11" x14ac:dyDescent="0.2">
      <c r="A1" s="251" t="s">
        <v>203</v>
      </c>
      <c r="C1" s="342" t="s">
        <v>204</v>
      </c>
      <c r="D1" s="342"/>
      <c r="E1" s="342"/>
      <c r="F1" s="342"/>
      <c r="H1" s="342" t="s">
        <v>205</v>
      </c>
      <c r="I1" s="342"/>
      <c r="J1" s="342"/>
      <c r="K1" s="342"/>
    </row>
    <row r="2" spans="1:11" x14ac:dyDescent="0.2">
      <c r="A2" s="252"/>
    </row>
    <row r="3" spans="1:11" ht="94.5" customHeight="1" x14ac:dyDescent="0.2">
      <c r="A3" s="250" t="s">
        <v>83</v>
      </c>
      <c r="C3" s="341" t="s">
        <v>82</v>
      </c>
      <c r="D3" s="341"/>
      <c r="E3" s="341"/>
      <c r="F3" s="341"/>
      <c r="G3" s="248"/>
      <c r="H3" s="341" t="s">
        <v>78</v>
      </c>
      <c r="I3" s="341"/>
      <c r="J3" s="341"/>
      <c r="K3" s="341"/>
    </row>
    <row r="4" spans="1:11" x14ac:dyDescent="0.2">
      <c r="A4" s="240"/>
    </row>
    <row r="5" spans="1:11" x14ac:dyDescent="0.2">
      <c r="A5" s="251" t="s">
        <v>207</v>
      </c>
    </row>
    <row r="6" spans="1:11" ht="40.5" customHeight="1" x14ac:dyDescent="0.2">
      <c r="A6" s="250" t="s">
        <v>214</v>
      </c>
      <c r="C6" s="343" t="s">
        <v>206</v>
      </c>
      <c r="D6" s="343"/>
      <c r="E6" s="343"/>
      <c r="F6" s="343"/>
    </row>
    <row r="7" spans="1:11" ht="40.5" customHeight="1" x14ac:dyDescent="0.2">
      <c r="A7" s="250" t="s">
        <v>215</v>
      </c>
      <c r="C7" s="338" t="s">
        <v>79</v>
      </c>
      <c r="D7" s="339"/>
      <c r="E7" s="339"/>
      <c r="F7" s="340"/>
    </row>
    <row r="8" spans="1:11" ht="50.25" customHeight="1" x14ac:dyDescent="0.2">
      <c r="A8" s="250" t="s">
        <v>216</v>
      </c>
    </row>
    <row r="9" spans="1:11" x14ac:dyDescent="0.2">
      <c r="A9" s="249"/>
    </row>
    <row r="10" spans="1:11" x14ac:dyDescent="0.2">
      <c r="A10" s="245" t="s">
        <v>208</v>
      </c>
    </row>
    <row r="11" spans="1:11" ht="28.5" x14ac:dyDescent="0.2">
      <c r="A11" s="250" t="s">
        <v>217</v>
      </c>
    </row>
    <row r="12" spans="1:11" ht="28.5" x14ac:dyDescent="0.2">
      <c r="A12" s="250" t="s">
        <v>218</v>
      </c>
    </row>
    <row r="13" spans="1:11" ht="28.5" x14ac:dyDescent="0.2">
      <c r="A13" s="250" t="s">
        <v>219</v>
      </c>
    </row>
    <row r="14" spans="1:11" x14ac:dyDescent="0.2">
      <c r="A14" s="252"/>
    </row>
    <row r="15" spans="1:11" ht="42.75" x14ac:dyDescent="0.2">
      <c r="A15" s="253" t="s">
        <v>43</v>
      </c>
    </row>
    <row r="16" spans="1:11" x14ac:dyDescent="0.2">
      <c r="A16" s="252"/>
    </row>
    <row r="17" spans="1:1" x14ac:dyDescent="0.2">
      <c r="A17" s="252"/>
    </row>
    <row r="18" spans="1:1" x14ac:dyDescent="0.2">
      <c r="A18" s="251" t="s">
        <v>46</v>
      </c>
    </row>
    <row r="19" spans="1:1" ht="28.5" x14ac:dyDescent="0.2">
      <c r="A19" s="250" t="s">
        <v>47</v>
      </c>
    </row>
    <row r="20" spans="1:1" ht="28.5" x14ac:dyDescent="0.2">
      <c r="A20" s="250" t="s">
        <v>48</v>
      </c>
    </row>
    <row r="21" spans="1:1" ht="28.5" x14ac:dyDescent="0.2">
      <c r="A21" s="247" t="s">
        <v>49</v>
      </c>
    </row>
  </sheetData>
  <mergeCells count="6">
    <mergeCell ref="C7:F7"/>
    <mergeCell ref="C3:F3"/>
    <mergeCell ref="C1:F1"/>
    <mergeCell ref="H1:K1"/>
    <mergeCell ref="H3:K3"/>
    <mergeCell ref="C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184"/>
  <sheetViews>
    <sheetView showGridLines="0" view="pageBreakPreview" zoomScale="80" zoomScaleNormal="100" zoomScaleSheetLayoutView="80" workbookViewId="0">
      <selection activeCell="A180" sqref="A180"/>
    </sheetView>
  </sheetViews>
  <sheetFormatPr baseColWidth="10" defaultRowHeight="15" customHeight="1" x14ac:dyDescent="0.2"/>
  <cols>
    <col min="1" max="1" width="22.42578125" style="76" customWidth="1"/>
    <col min="2" max="2" width="22" style="76" customWidth="1"/>
    <col min="3" max="3" width="13.42578125" style="76" customWidth="1"/>
    <col min="4" max="4" width="20.7109375" style="76" customWidth="1"/>
    <col min="5" max="5" width="20.5703125" style="76" customWidth="1"/>
    <col min="6" max="6" width="17" style="76" customWidth="1"/>
    <col min="7" max="8" width="17.140625" style="76" customWidth="1"/>
    <col min="9" max="9" width="15.140625" style="76" customWidth="1"/>
    <col min="10" max="10" width="13.28515625" style="76" bestFit="1" customWidth="1"/>
    <col min="11" max="11" width="9.42578125" style="76" customWidth="1"/>
    <col min="12" max="12" width="13" style="76" customWidth="1"/>
    <col min="13" max="13" width="12.7109375" style="76" customWidth="1"/>
    <col min="14" max="16384" width="11.42578125" style="76"/>
  </cols>
  <sheetData>
    <row r="1" spans="1:13" ht="15" customHeight="1" x14ac:dyDescent="0.2">
      <c r="A1" s="349" t="s">
        <v>90</v>
      </c>
      <c r="B1" s="349"/>
      <c r="C1" s="349"/>
      <c r="D1" s="349"/>
      <c r="E1" s="349"/>
      <c r="F1" s="349"/>
      <c r="G1" s="349"/>
      <c r="H1" s="349"/>
      <c r="I1" s="349"/>
      <c r="J1" s="349"/>
      <c r="K1" s="349"/>
      <c r="L1" s="349"/>
      <c r="M1" s="349"/>
    </row>
    <row r="2" spans="1:13" ht="15" customHeight="1" x14ac:dyDescent="0.2">
      <c r="A2" s="349"/>
      <c r="B2" s="349"/>
      <c r="C2" s="349"/>
      <c r="D2" s="349"/>
      <c r="E2" s="349"/>
      <c r="F2" s="349"/>
      <c r="G2" s="349"/>
      <c r="H2" s="349"/>
      <c r="I2" s="349"/>
      <c r="J2" s="349"/>
      <c r="K2" s="349"/>
      <c r="L2" s="349"/>
      <c r="M2" s="349"/>
    </row>
    <row r="3" spans="1:13" ht="15" customHeight="1" x14ac:dyDescent="0.2">
      <c r="A3" s="350" t="s">
        <v>91</v>
      </c>
      <c r="B3" s="351" t="s">
        <v>113</v>
      </c>
      <c r="C3" s="351"/>
      <c r="D3" s="351"/>
      <c r="E3" s="351"/>
      <c r="F3" s="351"/>
      <c r="G3" s="351"/>
      <c r="H3" s="351"/>
      <c r="I3" s="351"/>
      <c r="J3" s="351"/>
      <c r="K3" s="351"/>
      <c r="L3" s="351"/>
      <c r="M3" s="351"/>
    </row>
    <row r="4" spans="1:13" ht="15" customHeight="1" x14ac:dyDescent="0.2">
      <c r="A4" s="350"/>
      <c r="B4" s="351"/>
      <c r="C4" s="351"/>
      <c r="D4" s="351"/>
      <c r="E4" s="351"/>
      <c r="F4" s="351"/>
      <c r="G4" s="351"/>
      <c r="H4" s="351"/>
      <c r="I4" s="351"/>
      <c r="J4" s="351"/>
      <c r="K4" s="351"/>
      <c r="L4" s="351"/>
      <c r="M4" s="351"/>
    </row>
    <row r="5" spans="1:13" ht="15" customHeight="1" x14ac:dyDescent="0.2">
      <c r="A5" s="152"/>
      <c r="B5" s="153"/>
      <c r="C5" s="153"/>
      <c r="D5" s="153"/>
      <c r="E5" s="153"/>
      <c r="F5" s="153"/>
      <c r="G5" s="153"/>
      <c r="H5" s="153"/>
      <c r="I5" s="153"/>
      <c r="J5" s="153"/>
      <c r="K5" s="153"/>
      <c r="L5" s="153"/>
      <c r="M5" s="153"/>
    </row>
    <row r="6" spans="1:13" ht="30.75" customHeight="1" x14ac:dyDescent="0.2">
      <c r="A6" s="353" t="s">
        <v>197</v>
      </c>
      <c r="B6" s="353"/>
      <c r="C6" s="353"/>
      <c r="D6" s="353"/>
      <c r="E6" s="353"/>
      <c r="F6" s="353"/>
      <c r="G6" s="353"/>
      <c r="H6" s="353"/>
      <c r="I6" s="353"/>
      <c r="J6" s="353"/>
      <c r="K6" s="353"/>
      <c r="L6" s="353"/>
      <c r="M6" s="353"/>
    </row>
    <row r="7" spans="1:13" ht="24.75" customHeight="1" x14ac:dyDescent="0.2">
      <c r="A7" s="212"/>
      <c r="B7" s="210"/>
      <c r="C7" s="210"/>
      <c r="D7" s="210"/>
      <c r="E7" s="210"/>
      <c r="F7" s="210"/>
      <c r="G7" s="210"/>
      <c r="H7" s="210"/>
      <c r="I7" s="210"/>
      <c r="J7" s="210"/>
      <c r="K7" s="210"/>
      <c r="L7" s="210"/>
      <c r="M7" s="210"/>
    </row>
    <row r="8" spans="1:13" ht="15" customHeight="1" x14ac:dyDescent="0.2">
      <c r="A8" s="212"/>
      <c r="B8" s="210"/>
      <c r="C8" s="210"/>
      <c r="D8" s="376" t="s">
        <v>112</v>
      </c>
      <c r="E8" s="377"/>
      <c r="F8" s="378"/>
      <c r="G8" s="254" t="s">
        <v>13</v>
      </c>
      <c r="H8" s="210"/>
      <c r="I8" s="210"/>
      <c r="J8" s="210"/>
      <c r="K8" s="210"/>
      <c r="L8" s="210"/>
      <c r="M8" s="210"/>
    </row>
    <row r="9" spans="1:13" ht="33" customHeight="1" x14ac:dyDescent="0.2">
      <c r="A9" s="77"/>
      <c r="B9" s="78"/>
      <c r="C9" s="78"/>
      <c r="D9" s="373" t="s">
        <v>29</v>
      </c>
      <c r="E9" s="374"/>
      <c r="F9" s="375"/>
      <c r="G9" s="209">
        <v>10</v>
      </c>
      <c r="I9" s="78"/>
      <c r="J9" s="78"/>
      <c r="K9" s="78"/>
      <c r="L9" s="78"/>
      <c r="M9" s="78"/>
    </row>
    <row r="10" spans="1:13" ht="33" customHeight="1" x14ac:dyDescent="0.2">
      <c r="A10" s="77"/>
      <c r="B10" s="78"/>
      <c r="C10" s="78"/>
      <c r="D10" s="379" t="s">
        <v>56</v>
      </c>
      <c r="E10" s="380"/>
      <c r="F10" s="381"/>
      <c r="G10" s="209">
        <v>30</v>
      </c>
      <c r="I10" s="78"/>
      <c r="J10" s="78"/>
      <c r="K10" s="78"/>
      <c r="L10" s="78"/>
      <c r="M10" s="78"/>
    </row>
    <row r="11" spans="1:13" ht="33" customHeight="1" x14ac:dyDescent="0.2">
      <c r="A11" s="77"/>
      <c r="B11" s="78"/>
      <c r="C11" s="78"/>
      <c r="D11" s="373" t="s">
        <v>30</v>
      </c>
      <c r="E11" s="374"/>
      <c r="F11" s="375"/>
      <c r="G11" s="209">
        <v>30</v>
      </c>
      <c r="I11" s="78"/>
      <c r="J11" s="78"/>
      <c r="K11" s="78"/>
      <c r="L11" s="78"/>
      <c r="M11" s="78"/>
    </row>
    <row r="12" spans="1:13" ht="33" customHeight="1" x14ac:dyDescent="0.2">
      <c r="A12" s="77"/>
      <c r="B12" s="78"/>
      <c r="C12" s="78"/>
      <c r="D12" s="373" t="s">
        <v>55</v>
      </c>
      <c r="E12" s="374"/>
      <c r="F12" s="375"/>
      <c r="G12" s="209">
        <v>30</v>
      </c>
      <c r="I12" s="78"/>
      <c r="J12" s="78"/>
      <c r="K12" s="78"/>
      <c r="L12" s="78"/>
      <c r="M12" s="78"/>
    </row>
    <row r="13" spans="1:13" ht="18" customHeight="1" x14ac:dyDescent="0.2">
      <c r="A13" s="152"/>
      <c r="B13" s="153"/>
      <c r="C13" s="153"/>
      <c r="D13" s="153"/>
      <c r="I13" s="153"/>
      <c r="J13" s="153"/>
      <c r="K13" s="153"/>
      <c r="L13" s="153"/>
      <c r="M13" s="153"/>
    </row>
    <row r="14" spans="1:13" s="79" customFormat="1" ht="36.75" customHeight="1" x14ac:dyDescent="0.2">
      <c r="A14" s="157" t="s">
        <v>92</v>
      </c>
      <c r="B14" s="353" t="s">
        <v>114</v>
      </c>
      <c r="C14" s="353"/>
      <c r="D14" s="353"/>
      <c r="E14" s="353"/>
      <c r="F14" s="353"/>
      <c r="G14" s="353"/>
      <c r="H14" s="353"/>
      <c r="I14" s="353"/>
      <c r="J14" s="353"/>
      <c r="K14" s="353"/>
      <c r="L14" s="353"/>
      <c r="M14" s="353"/>
    </row>
    <row r="15" spans="1:13" s="156" customFormat="1" ht="15" customHeight="1" x14ac:dyDescent="0.25">
      <c r="A15" s="157"/>
      <c r="B15" s="158"/>
      <c r="C15" s="158"/>
      <c r="D15" s="158"/>
      <c r="E15" s="158"/>
      <c r="F15" s="158"/>
      <c r="G15" s="158"/>
      <c r="H15" s="158"/>
      <c r="I15" s="158"/>
      <c r="J15" s="158"/>
      <c r="K15" s="158"/>
      <c r="L15" s="158"/>
      <c r="M15" s="158"/>
    </row>
    <row r="16" spans="1:13" s="79" customFormat="1" ht="8.1" customHeight="1" x14ac:dyDescent="0.2">
      <c r="A16" s="80"/>
      <c r="B16" s="81"/>
      <c r="C16" s="81"/>
      <c r="D16" s="81"/>
      <c r="E16" s="81"/>
      <c r="F16" s="81"/>
      <c r="G16" s="81"/>
      <c r="H16" s="81"/>
      <c r="I16" s="81"/>
      <c r="J16" s="81"/>
      <c r="K16" s="81"/>
      <c r="L16" s="81"/>
      <c r="M16" s="81"/>
    </row>
    <row r="17" spans="1:16" ht="17.25" customHeight="1" x14ac:dyDescent="0.2">
      <c r="A17" s="352" t="s">
        <v>93</v>
      </c>
      <c r="B17" s="352"/>
      <c r="C17" s="352"/>
      <c r="D17" s="352"/>
      <c r="E17" s="352"/>
      <c r="F17" s="352"/>
      <c r="G17" s="352"/>
      <c r="H17" s="352"/>
      <c r="I17" s="352"/>
      <c r="J17" s="352"/>
      <c r="K17" s="352"/>
      <c r="L17" s="352"/>
      <c r="M17" s="352"/>
    </row>
    <row r="18" spans="1:16" ht="7.5" customHeight="1" x14ac:dyDescent="0.2">
      <c r="A18" s="82"/>
      <c r="B18" s="82"/>
      <c r="C18" s="82"/>
      <c r="D18" s="82"/>
      <c r="E18" s="82"/>
      <c r="F18" s="82"/>
      <c r="G18" s="82"/>
    </row>
    <row r="19" spans="1:16" ht="8.1" customHeight="1" x14ac:dyDescent="0.2">
      <c r="A19" s="77"/>
      <c r="B19" s="83"/>
      <c r="C19" s="83"/>
      <c r="D19" s="83"/>
      <c r="E19" s="83"/>
      <c r="F19" s="83"/>
      <c r="G19" s="83"/>
      <c r="H19" s="83"/>
      <c r="I19" s="84"/>
      <c r="J19" s="84"/>
      <c r="K19" s="84"/>
      <c r="L19" s="84"/>
      <c r="M19" s="84"/>
      <c r="N19" s="84"/>
      <c r="O19" s="84"/>
      <c r="P19" s="84"/>
    </row>
    <row r="20" spans="1:16" s="79" customFormat="1" ht="15" customHeight="1" x14ac:dyDescent="0.2">
      <c r="A20" s="85" t="s">
        <v>94</v>
      </c>
      <c r="B20" s="397" t="s">
        <v>95</v>
      </c>
      <c r="C20" s="398"/>
      <c r="D20" s="398"/>
      <c r="E20" s="398"/>
      <c r="F20" s="398"/>
      <c r="G20" s="398"/>
      <c r="H20" s="398"/>
    </row>
    <row r="21" spans="1:16" s="79" customFormat="1" ht="8.1" customHeight="1" x14ac:dyDescent="0.2">
      <c r="A21" s="85"/>
      <c r="B21" s="86"/>
      <c r="C21" s="87"/>
      <c r="D21" s="87"/>
      <c r="E21" s="87"/>
      <c r="F21" s="87"/>
      <c r="G21" s="87"/>
      <c r="H21" s="87"/>
    </row>
    <row r="22" spans="1:16" ht="9.9499999999999993" customHeight="1" x14ac:dyDescent="0.2">
      <c r="A22" s="88"/>
      <c r="B22" s="89"/>
      <c r="C22" s="90"/>
      <c r="D22" s="90"/>
      <c r="E22" s="90"/>
      <c r="F22" s="90"/>
      <c r="G22" s="90"/>
      <c r="H22" s="90"/>
    </row>
    <row r="23" spans="1:16" ht="15" customHeight="1" x14ac:dyDescent="0.2">
      <c r="A23" s="355" t="s">
        <v>118</v>
      </c>
      <c r="B23" s="355"/>
      <c r="C23" s="355"/>
      <c r="D23" s="355"/>
      <c r="E23" s="355"/>
      <c r="F23" s="355"/>
      <c r="G23" s="355"/>
      <c r="H23" s="355"/>
      <c r="I23" s="355"/>
      <c r="J23" s="355"/>
      <c r="K23" s="355"/>
      <c r="L23" s="355"/>
      <c r="M23" s="355"/>
    </row>
    <row r="24" spans="1:16" ht="9.9499999999999993" customHeight="1" x14ac:dyDescent="0.2">
      <c r="A24" s="88"/>
      <c r="B24" s="83"/>
      <c r="C24" s="90"/>
      <c r="D24" s="90"/>
      <c r="E24" s="90"/>
      <c r="F24" s="90"/>
      <c r="G24" s="90"/>
      <c r="H24" s="90"/>
    </row>
    <row r="25" spans="1:16" ht="21" customHeight="1" x14ac:dyDescent="0.2">
      <c r="A25" s="152" t="s">
        <v>116</v>
      </c>
      <c r="B25" s="353" t="s">
        <v>96</v>
      </c>
      <c r="C25" s="353"/>
      <c r="D25" s="353"/>
      <c r="E25" s="353"/>
      <c r="F25" s="353"/>
      <c r="G25" s="353"/>
      <c r="H25" s="353"/>
      <c r="I25" s="91"/>
      <c r="J25" s="91"/>
      <c r="K25" s="91"/>
      <c r="L25" s="91"/>
      <c r="M25" s="91"/>
    </row>
    <row r="26" spans="1:16" ht="8.1" customHeight="1" x14ac:dyDescent="0.2">
      <c r="A26" s="88"/>
      <c r="B26" s="78"/>
      <c r="C26" s="78"/>
      <c r="D26" s="78"/>
      <c r="E26" s="78"/>
      <c r="F26" s="78"/>
      <c r="G26" s="78"/>
      <c r="H26" s="78"/>
      <c r="I26" s="91"/>
      <c r="J26" s="91"/>
      <c r="K26" s="91"/>
      <c r="L26" s="91"/>
      <c r="M26" s="91"/>
    </row>
    <row r="27" spans="1:16" ht="15" customHeight="1" x14ac:dyDescent="0.2">
      <c r="A27" s="88" t="s">
        <v>117</v>
      </c>
      <c r="B27" s="351" t="s">
        <v>119</v>
      </c>
      <c r="C27" s="351"/>
      <c r="D27" s="351"/>
      <c r="E27" s="351"/>
      <c r="F27" s="351"/>
      <c r="G27" s="351"/>
      <c r="H27" s="351"/>
      <c r="I27" s="91"/>
      <c r="J27" s="91"/>
      <c r="K27" s="91"/>
      <c r="L27" s="91"/>
      <c r="M27" s="91"/>
    </row>
    <row r="28" spans="1:16" ht="8.1" customHeight="1" x14ac:dyDescent="0.2">
      <c r="A28" s="88"/>
      <c r="B28" s="78"/>
      <c r="C28" s="78"/>
      <c r="D28" s="78"/>
      <c r="E28" s="78"/>
      <c r="F28" s="78"/>
      <c r="G28" s="78"/>
      <c r="H28" s="78"/>
      <c r="I28" s="91"/>
      <c r="J28" s="91"/>
      <c r="K28" s="91"/>
      <c r="L28" s="91"/>
      <c r="M28" s="91"/>
    </row>
    <row r="29" spans="1:16" ht="15" customHeight="1" x14ac:dyDescent="0.2">
      <c r="A29" s="88" t="s">
        <v>122</v>
      </c>
      <c r="B29" s="351" t="s">
        <v>97</v>
      </c>
      <c r="C29" s="351"/>
      <c r="D29" s="351"/>
      <c r="E29" s="351"/>
      <c r="F29" s="351"/>
      <c r="G29" s="351"/>
      <c r="H29" s="351"/>
      <c r="I29" s="91"/>
      <c r="J29" s="91"/>
      <c r="K29" s="91"/>
      <c r="L29" s="91"/>
      <c r="M29" s="91"/>
    </row>
    <row r="30" spans="1:16" ht="8.1" customHeight="1" x14ac:dyDescent="0.2">
      <c r="A30" s="88"/>
      <c r="B30" s="78"/>
      <c r="C30" s="78"/>
      <c r="D30" s="78"/>
      <c r="E30" s="78"/>
      <c r="F30" s="78"/>
      <c r="G30" s="78"/>
      <c r="H30" s="78"/>
      <c r="I30" s="91"/>
      <c r="J30" s="91"/>
      <c r="K30" s="91"/>
      <c r="L30" s="91"/>
      <c r="M30" s="91"/>
    </row>
    <row r="31" spans="1:16" ht="15" customHeight="1" x14ac:dyDescent="0.2">
      <c r="A31" s="88" t="s">
        <v>123</v>
      </c>
      <c r="B31" s="356" t="s">
        <v>98</v>
      </c>
      <c r="C31" s="356"/>
      <c r="D31" s="356"/>
      <c r="E31" s="356"/>
      <c r="F31" s="356"/>
      <c r="G31" s="356"/>
      <c r="H31" s="356"/>
      <c r="I31" s="356"/>
      <c r="J31" s="356"/>
      <c r="K31" s="356"/>
      <c r="L31" s="356"/>
      <c r="M31" s="356"/>
    </row>
    <row r="32" spans="1:16" ht="8.1" customHeight="1" x14ac:dyDescent="0.2">
      <c r="A32" s="88"/>
      <c r="B32" s="92"/>
      <c r="C32" s="92"/>
      <c r="D32" s="92"/>
      <c r="E32" s="92"/>
      <c r="F32" s="92"/>
      <c r="G32" s="92"/>
      <c r="H32" s="92"/>
      <c r="I32" s="92"/>
      <c r="J32" s="92"/>
      <c r="K32" s="92"/>
      <c r="L32" s="92"/>
      <c r="M32" s="92"/>
    </row>
    <row r="33" spans="1:13" ht="15" customHeight="1" x14ac:dyDescent="0.2">
      <c r="A33" s="88" t="s">
        <v>124</v>
      </c>
      <c r="B33" s="351" t="s">
        <v>120</v>
      </c>
      <c r="C33" s="351"/>
      <c r="D33" s="351"/>
      <c r="E33" s="351"/>
      <c r="F33" s="351"/>
      <c r="G33" s="351"/>
      <c r="H33" s="351"/>
    </row>
    <row r="34" spans="1:13" ht="8.1" customHeight="1" x14ac:dyDescent="0.2">
      <c r="A34" s="88"/>
      <c r="B34" s="92"/>
      <c r="C34" s="92"/>
      <c r="D34" s="92"/>
      <c r="E34" s="92"/>
      <c r="F34" s="92"/>
      <c r="G34" s="92"/>
      <c r="H34" s="92"/>
    </row>
    <row r="35" spans="1:13" ht="15" customHeight="1" x14ac:dyDescent="0.2">
      <c r="A35" s="93" t="s">
        <v>126</v>
      </c>
      <c r="B35" s="357" t="s">
        <v>121</v>
      </c>
      <c r="C35" s="357"/>
      <c r="D35" s="357"/>
      <c r="E35" s="357"/>
      <c r="F35" s="357"/>
      <c r="G35" s="357"/>
    </row>
    <row r="36" spans="1:13" ht="4.5" customHeight="1" x14ac:dyDescent="0.2">
      <c r="A36" s="93"/>
    </row>
    <row r="37" spans="1:13" ht="26.25" customHeight="1" x14ac:dyDescent="0.2">
      <c r="A37" s="162" t="s">
        <v>127</v>
      </c>
      <c r="B37" s="357" t="s">
        <v>99</v>
      </c>
      <c r="C37" s="357"/>
      <c r="D37" s="357"/>
      <c r="E37" s="357"/>
      <c r="F37" s="357"/>
      <c r="G37" s="357"/>
    </row>
    <row r="38" spans="1:13" ht="20.25" customHeight="1" x14ac:dyDescent="0.2">
      <c r="A38" s="88" t="s">
        <v>128</v>
      </c>
      <c r="B38" s="351" t="s">
        <v>125</v>
      </c>
      <c r="C38" s="351"/>
      <c r="D38" s="351"/>
      <c r="E38" s="351"/>
      <c r="F38" s="351"/>
      <c r="G38" s="351"/>
      <c r="H38" s="351"/>
    </row>
    <row r="39" spans="1:13" ht="25.5" customHeight="1" x14ac:dyDescent="0.2">
      <c r="A39" s="88" t="s">
        <v>129</v>
      </c>
      <c r="B39" s="351" t="s">
        <v>130</v>
      </c>
      <c r="C39" s="351"/>
      <c r="D39" s="351"/>
      <c r="E39" s="351"/>
      <c r="F39" s="351"/>
      <c r="G39" s="351"/>
      <c r="H39" s="351"/>
      <c r="I39" s="351"/>
      <c r="J39" s="351"/>
    </row>
    <row r="40" spans="1:13" ht="8.1" customHeight="1" x14ac:dyDescent="0.2">
      <c r="A40" s="88"/>
      <c r="B40" s="83"/>
      <c r="C40" s="83"/>
      <c r="D40" s="83"/>
      <c r="E40" s="83"/>
      <c r="F40" s="83"/>
      <c r="G40" s="83"/>
      <c r="H40" s="83"/>
    </row>
    <row r="41" spans="1:13" ht="21.75" customHeight="1" x14ac:dyDescent="0.2">
      <c r="A41" s="355" t="s">
        <v>131</v>
      </c>
      <c r="B41" s="355"/>
      <c r="C41" s="355"/>
      <c r="D41" s="355"/>
      <c r="E41" s="355"/>
      <c r="F41" s="355"/>
      <c r="G41" s="355"/>
      <c r="H41" s="355"/>
      <c r="I41" s="355"/>
      <c r="J41" s="355"/>
      <c r="K41" s="355"/>
      <c r="L41" s="355"/>
      <c r="M41" s="355"/>
    </row>
    <row r="42" spans="1:13" ht="10.5" customHeight="1" x14ac:dyDescent="0.2">
      <c r="A42" s="211"/>
      <c r="B42" s="211"/>
      <c r="C42" s="211"/>
      <c r="D42" s="211"/>
      <c r="E42" s="211"/>
      <c r="F42" s="211"/>
      <c r="G42" s="211"/>
      <c r="H42" s="211"/>
      <c r="I42" s="211"/>
      <c r="J42" s="211"/>
      <c r="K42" s="211"/>
      <c r="L42" s="211"/>
      <c r="M42" s="211"/>
    </row>
    <row r="43" spans="1:13" ht="32.25" customHeight="1" x14ac:dyDescent="0.2">
      <c r="A43" s="88" t="s">
        <v>132</v>
      </c>
      <c r="B43" s="354" t="s">
        <v>198</v>
      </c>
      <c r="C43" s="354"/>
      <c r="D43" s="354"/>
      <c r="E43" s="354"/>
      <c r="F43" s="354"/>
      <c r="G43" s="354"/>
      <c r="H43" s="354"/>
      <c r="I43" s="354"/>
      <c r="J43" s="354"/>
      <c r="K43" s="354"/>
      <c r="L43" s="354"/>
      <c r="M43" s="354"/>
    </row>
    <row r="44" spans="1:13" ht="13.5" customHeight="1" x14ac:dyDescent="0.2">
      <c r="A44" s="88"/>
      <c r="E44" s="387"/>
      <c r="F44" s="387"/>
      <c r="G44" s="387"/>
      <c r="H44" s="30"/>
    </row>
    <row r="45" spans="1:13" ht="42.75" customHeight="1" x14ac:dyDescent="0.2">
      <c r="A45" s="88" t="s">
        <v>133</v>
      </c>
      <c r="B45" s="346" t="s">
        <v>134</v>
      </c>
      <c r="C45" s="346"/>
      <c r="D45" s="346"/>
      <c r="E45" s="346"/>
      <c r="F45" s="346"/>
      <c r="G45" s="346"/>
      <c r="H45" s="346"/>
      <c r="I45" s="346"/>
      <c r="J45" s="346"/>
      <c r="K45" s="346"/>
      <c r="L45" s="346"/>
      <c r="M45" s="346"/>
    </row>
    <row r="46" spans="1:13" ht="18.75" customHeight="1" thickBot="1" x14ac:dyDescent="0.25">
      <c r="A46" s="88"/>
      <c r="E46" s="387"/>
      <c r="F46" s="387"/>
      <c r="G46" s="387"/>
      <c r="H46" s="30"/>
    </row>
    <row r="47" spans="1:13" ht="31.5" customHeight="1" x14ac:dyDescent="0.2">
      <c r="A47" s="88"/>
      <c r="B47" s="255" t="s">
        <v>65</v>
      </c>
      <c r="C47" s="256" t="s">
        <v>135</v>
      </c>
      <c r="D47" s="257" t="s">
        <v>136</v>
      </c>
      <c r="E47" s="388" t="s">
        <v>140</v>
      </c>
      <c r="F47" s="389"/>
      <c r="G47" s="390"/>
      <c r="H47" s="257" t="s">
        <v>13</v>
      </c>
      <c r="I47" s="257" t="s">
        <v>14</v>
      </c>
      <c r="J47" s="258" t="s">
        <v>15</v>
      </c>
    </row>
    <row r="48" spans="1:13" ht="18.75" customHeight="1" x14ac:dyDescent="0.2">
      <c r="A48" s="88"/>
      <c r="B48" s="347" t="s">
        <v>137</v>
      </c>
      <c r="C48" s="383" t="s">
        <v>138</v>
      </c>
      <c r="D48" s="385" t="s">
        <v>139</v>
      </c>
      <c r="E48" s="344" t="s">
        <v>16</v>
      </c>
      <c r="F48" s="344"/>
      <c r="G48" s="344"/>
      <c r="H48" s="3">
        <v>20</v>
      </c>
      <c r="I48" s="4" t="s">
        <v>17</v>
      </c>
      <c r="J48" s="5">
        <v>100</v>
      </c>
    </row>
    <row r="49" spans="1:13" ht="18.75" customHeight="1" x14ac:dyDescent="0.2">
      <c r="A49" s="88"/>
      <c r="B49" s="347"/>
      <c r="C49" s="383"/>
      <c r="D49" s="385"/>
      <c r="E49" s="344" t="s">
        <v>33</v>
      </c>
      <c r="F49" s="344"/>
      <c r="G49" s="344"/>
      <c r="H49" s="3">
        <v>80</v>
      </c>
      <c r="I49" s="6" t="s">
        <v>18</v>
      </c>
      <c r="J49" s="7">
        <v>60</v>
      </c>
    </row>
    <row r="50" spans="1:13" ht="18.75" customHeight="1" x14ac:dyDescent="0.2">
      <c r="A50" s="88"/>
      <c r="B50" s="347"/>
      <c r="C50" s="383"/>
      <c r="D50" s="385"/>
      <c r="E50" s="344" t="s">
        <v>32</v>
      </c>
      <c r="F50" s="344"/>
      <c r="G50" s="344"/>
      <c r="H50" s="3">
        <v>100</v>
      </c>
      <c r="I50" s="8" t="s">
        <v>19</v>
      </c>
      <c r="J50" s="5">
        <v>30</v>
      </c>
    </row>
    <row r="51" spans="1:13" ht="60.75" customHeight="1" thickBot="1" x14ac:dyDescent="0.25">
      <c r="A51" s="88"/>
      <c r="B51" s="348"/>
      <c r="C51" s="384"/>
      <c r="D51" s="386"/>
      <c r="E51" s="345" t="s">
        <v>20</v>
      </c>
      <c r="F51" s="345"/>
      <c r="G51" s="345"/>
      <c r="H51" s="9">
        <v>100</v>
      </c>
      <c r="I51" s="10" t="s">
        <v>21</v>
      </c>
      <c r="J51" s="11">
        <v>-100</v>
      </c>
    </row>
    <row r="52" spans="1:13" ht="12" customHeight="1" x14ac:dyDescent="0.2">
      <c r="A52" s="88"/>
      <c r="E52" s="30"/>
      <c r="F52" s="30"/>
      <c r="G52" s="30"/>
      <c r="H52" s="30"/>
    </row>
    <row r="53" spans="1:13" ht="12" customHeight="1" x14ac:dyDescent="0.2">
      <c r="A53" s="88"/>
      <c r="E53" s="155"/>
      <c r="F53" s="155"/>
      <c r="G53" s="155"/>
      <c r="H53" s="155"/>
    </row>
    <row r="54" spans="1:13" ht="35.25" customHeight="1" x14ac:dyDescent="0.2">
      <c r="A54" s="90" t="s">
        <v>142</v>
      </c>
      <c r="B54" s="356" t="s">
        <v>141</v>
      </c>
      <c r="C54" s="356"/>
      <c r="D54" s="356"/>
      <c r="E54" s="356"/>
      <c r="F54" s="356"/>
      <c r="G54" s="356"/>
      <c r="H54" s="356"/>
      <c r="I54" s="356"/>
      <c r="J54" s="356"/>
      <c r="K54" s="356"/>
      <c r="L54" s="356"/>
      <c r="M54" s="356"/>
    </row>
    <row r="55" spans="1:13" ht="12" customHeight="1" x14ac:dyDescent="0.25">
      <c r="A55" s="154"/>
      <c r="H55"/>
    </row>
    <row r="56" spans="1:13" ht="12" customHeight="1" thickBot="1" x14ac:dyDescent="0.3">
      <c r="A56" s="154"/>
      <c r="H56"/>
    </row>
    <row r="57" spans="1:13" ht="12" customHeight="1" x14ac:dyDescent="0.2">
      <c r="A57" s="154"/>
      <c r="C57" s="391" t="s">
        <v>11</v>
      </c>
      <c r="D57" s="392"/>
      <c r="E57" s="95" t="s">
        <v>12</v>
      </c>
      <c r="F57" s="95" t="s">
        <v>13</v>
      </c>
      <c r="G57" s="95" t="s">
        <v>14</v>
      </c>
      <c r="H57" s="96" t="s">
        <v>15</v>
      </c>
    </row>
    <row r="58" spans="1:13" ht="20.25" customHeight="1" x14ac:dyDescent="0.2">
      <c r="A58" s="154"/>
      <c r="C58" s="393"/>
      <c r="D58" s="394"/>
      <c r="E58" s="3" t="s">
        <v>16</v>
      </c>
      <c r="F58" s="3">
        <v>20</v>
      </c>
      <c r="G58" s="4" t="s">
        <v>17</v>
      </c>
      <c r="H58" s="5">
        <v>100</v>
      </c>
    </row>
    <row r="59" spans="1:13" ht="25.5" customHeight="1" x14ac:dyDescent="0.2">
      <c r="A59" s="154"/>
      <c r="C59" s="393"/>
      <c r="D59" s="394"/>
      <c r="E59" s="3" t="s">
        <v>143</v>
      </c>
      <c r="F59" s="3">
        <v>90</v>
      </c>
      <c r="G59" s="6" t="s">
        <v>18</v>
      </c>
      <c r="H59" s="7">
        <v>60</v>
      </c>
    </row>
    <row r="60" spans="1:13" ht="30" customHeight="1" x14ac:dyDescent="0.2">
      <c r="A60" s="88"/>
      <c r="C60" s="393"/>
      <c r="D60" s="394"/>
      <c r="E60" s="3" t="s">
        <v>144</v>
      </c>
      <c r="F60" s="3">
        <v>100</v>
      </c>
      <c r="G60" s="8" t="s">
        <v>19</v>
      </c>
      <c r="H60" s="5">
        <v>30</v>
      </c>
    </row>
    <row r="61" spans="1:13" ht="24" customHeight="1" thickBot="1" x14ac:dyDescent="0.25">
      <c r="A61" s="88"/>
      <c r="C61" s="395"/>
      <c r="D61" s="396"/>
      <c r="E61" s="163" t="s">
        <v>20</v>
      </c>
      <c r="F61" s="9">
        <v>100</v>
      </c>
      <c r="G61" s="10" t="s">
        <v>21</v>
      </c>
      <c r="H61" s="11">
        <v>-100</v>
      </c>
    </row>
    <row r="62" spans="1:13" ht="12" customHeight="1" x14ac:dyDescent="0.2">
      <c r="A62" s="88"/>
    </row>
    <row r="63" spans="1:13" ht="12" customHeight="1" x14ac:dyDescent="0.2">
      <c r="A63" s="88"/>
      <c r="E63" s="155"/>
      <c r="F63" s="155"/>
      <c r="G63" s="155"/>
      <c r="H63" s="155"/>
    </row>
    <row r="64" spans="1:13" ht="14.25" customHeight="1" x14ac:dyDescent="0.2">
      <c r="A64" s="369" t="s">
        <v>145</v>
      </c>
      <c r="B64" s="369"/>
      <c r="C64" s="369"/>
      <c r="D64" s="369"/>
      <c r="E64" s="369"/>
      <c r="F64" s="369"/>
      <c r="G64" s="369"/>
      <c r="H64" s="369"/>
      <c r="I64" s="369"/>
      <c r="J64" s="369"/>
      <c r="K64" s="369"/>
      <c r="L64" s="369"/>
      <c r="M64" s="369"/>
    </row>
    <row r="65" spans="1:18" ht="14.25" customHeight="1" x14ac:dyDescent="0.2">
      <c r="A65" s="97"/>
      <c r="B65" s="97"/>
      <c r="C65" s="97"/>
      <c r="D65" s="97"/>
      <c r="E65" s="97"/>
      <c r="F65" s="97"/>
      <c r="G65" s="97"/>
      <c r="H65" s="97"/>
      <c r="I65" s="97"/>
      <c r="J65" s="97"/>
      <c r="K65" s="97"/>
    </row>
    <row r="66" spans="1:18" ht="53.25" customHeight="1" x14ac:dyDescent="0.2">
      <c r="A66" s="88"/>
      <c r="B66" s="98" t="s">
        <v>146</v>
      </c>
      <c r="D66" s="165"/>
      <c r="E66" s="165"/>
      <c r="F66" s="165"/>
      <c r="G66" s="165"/>
    </row>
    <row r="67" spans="1:18" ht="48.75" customHeight="1" x14ac:dyDescent="0.2">
      <c r="A67" s="99"/>
      <c r="B67" s="100" t="s">
        <v>147</v>
      </c>
      <c r="C67" s="101"/>
      <c r="D67" s="102"/>
      <c r="E67" s="158"/>
      <c r="F67" s="158"/>
      <c r="G67" s="158"/>
      <c r="H67" s="158"/>
      <c r="I67" s="158"/>
      <c r="J67" s="158"/>
      <c r="K67" s="158"/>
    </row>
    <row r="68" spans="1:18" ht="77.25" customHeight="1" x14ac:dyDescent="0.2">
      <c r="A68" s="90"/>
      <c r="B68" s="100" t="s">
        <v>199</v>
      </c>
      <c r="C68" s="103"/>
      <c r="D68" s="102"/>
      <c r="E68" s="158"/>
      <c r="F68" s="158"/>
      <c r="G68" s="158"/>
      <c r="H68" s="158"/>
      <c r="I68" s="158"/>
      <c r="J68" s="158"/>
      <c r="K68" s="158"/>
      <c r="L68" s="102"/>
      <c r="M68" s="102"/>
    </row>
    <row r="69" spans="1:18" ht="27" customHeight="1" x14ac:dyDescent="0.2">
      <c r="A69" s="104"/>
      <c r="B69" s="164"/>
      <c r="C69" s="103"/>
      <c r="D69" s="359"/>
      <c r="E69" s="359"/>
      <c r="F69" s="359"/>
      <c r="G69" s="359"/>
      <c r="H69" s="359"/>
      <c r="I69" s="359"/>
      <c r="J69" s="102"/>
      <c r="K69" s="102"/>
      <c r="L69" s="102"/>
      <c r="M69" s="102"/>
    </row>
    <row r="70" spans="1:18" ht="15" customHeight="1" thickBot="1" x14ac:dyDescent="0.25">
      <c r="A70" s="104"/>
      <c r="B70" s="83"/>
      <c r="C70" s="83"/>
      <c r="D70" s="360"/>
      <c r="E70" s="167"/>
      <c r="F70" s="168"/>
      <c r="H70" s="102"/>
      <c r="I70" s="102"/>
      <c r="J70" s="102"/>
    </row>
    <row r="71" spans="1:18" ht="36.75" customHeight="1" x14ac:dyDescent="0.2">
      <c r="A71" s="105"/>
      <c r="B71" s="103"/>
      <c r="C71" s="103"/>
      <c r="D71" s="360"/>
      <c r="E71" s="169" t="s">
        <v>100</v>
      </c>
      <c r="F71" s="170" t="s">
        <v>15</v>
      </c>
      <c r="H71" s="102"/>
      <c r="I71" s="102"/>
      <c r="J71" s="102"/>
      <c r="K71" s="103"/>
      <c r="L71" s="103"/>
    </row>
    <row r="72" spans="1:18" ht="63.75" customHeight="1" x14ac:dyDescent="0.2">
      <c r="A72" s="106"/>
      <c r="B72" s="100" t="s">
        <v>148</v>
      </c>
      <c r="C72" s="106"/>
      <c r="D72" s="360"/>
      <c r="E72" s="171" t="s">
        <v>38</v>
      </c>
      <c r="F72" s="172">
        <v>-100</v>
      </c>
      <c r="H72" s="102"/>
      <c r="I72" s="102"/>
      <c r="J72" s="102"/>
      <c r="K72" s="107"/>
    </row>
    <row r="73" spans="1:18" ht="15" customHeight="1" x14ac:dyDescent="0.2">
      <c r="A73" s="106"/>
      <c r="B73" s="97"/>
      <c r="C73" s="97"/>
      <c r="D73" s="166"/>
      <c r="E73" s="171" t="s">
        <v>39</v>
      </c>
      <c r="F73" s="172">
        <v>60</v>
      </c>
      <c r="H73" s="102"/>
      <c r="I73" s="102"/>
      <c r="J73" s="102"/>
      <c r="K73" s="107"/>
      <c r="L73" s="97"/>
    </row>
    <row r="74" spans="1:18" ht="12.75" customHeight="1" thickBot="1" x14ac:dyDescent="0.25">
      <c r="A74" s="106"/>
      <c r="B74" s="106"/>
      <c r="C74" s="108"/>
      <c r="D74" s="166"/>
      <c r="E74" s="173" t="s">
        <v>40</v>
      </c>
      <c r="F74" s="174">
        <v>100</v>
      </c>
      <c r="H74" s="102"/>
      <c r="I74" s="102"/>
      <c r="J74" s="102"/>
    </row>
    <row r="75" spans="1:18" ht="58.5" customHeight="1" x14ac:dyDescent="0.2">
      <c r="B75" s="78"/>
      <c r="C75" s="109"/>
      <c r="D75" s="38"/>
      <c r="J75" s="109"/>
      <c r="K75" s="109"/>
      <c r="L75" s="109"/>
    </row>
    <row r="76" spans="1:18" ht="8.1" customHeight="1" x14ac:dyDescent="0.2">
      <c r="A76" s="110"/>
      <c r="B76" s="110"/>
      <c r="C76" s="110"/>
      <c r="D76" s="110"/>
      <c r="E76" s="110"/>
      <c r="F76" s="110"/>
      <c r="G76" s="109"/>
      <c r="H76" s="109"/>
      <c r="I76" s="109"/>
      <c r="M76" s="111"/>
      <c r="N76" s="111"/>
      <c r="O76" s="111"/>
      <c r="P76" s="111"/>
      <c r="Q76" s="111"/>
      <c r="R76" s="111"/>
    </row>
    <row r="77" spans="1:18" ht="80.25" customHeight="1" x14ac:dyDescent="0.2">
      <c r="A77" s="106"/>
      <c r="B77" s="100" t="s">
        <v>149</v>
      </c>
      <c r="E77" s="360"/>
      <c r="F77" s="361"/>
      <c r="G77" s="112"/>
      <c r="H77" s="15"/>
      <c r="I77" s="15"/>
      <c r="L77" s="106"/>
      <c r="M77" s="106"/>
      <c r="N77" s="106"/>
      <c r="O77" s="106"/>
      <c r="P77" s="106"/>
      <c r="Q77" s="106"/>
      <c r="R77" s="106"/>
    </row>
    <row r="78" spans="1:18" ht="18" customHeight="1" x14ac:dyDescent="0.2">
      <c r="A78" s="106"/>
      <c r="E78" s="360"/>
      <c r="F78" s="361"/>
      <c r="G78" s="112"/>
      <c r="H78" s="15"/>
      <c r="I78" s="15"/>
      <c r="L78" s="106"/>
      <c r="M78" s="106"/>
      <c r="N78" s="106"/>
      <c r="O78" s="106"/>
      <c r="P78" s="106"/>
      <c r="Q78" s="106"/>
      <c r="R78" s="106"/>
    </row>
    <row r="79" spans="1:18" ht="18" customHeight="1" x14ac:dyDescent="0.2">
      <c r="A79" s="106"/>
      <c r="E79" s="360"/>
      <c r="F79" s="361"/>
      <c r="G79" s="112"/>
      <c r="H79" s="15"/>
      <c r="I79" s="15"/>
      <c r="L79" s="106"/>
      <c r="M79" s="106"/>
      <c r="N79" s="106"/>
      <c r="O79" s="106"/>
      <c r="P79" s="106"/>
      <c r="Q79" s="106"/>
      <c r="R79" s="106"/>
    </row>
    <row r="80" spans="1:18" ht="18" customHeight="1" x14ac:dyDescent="0.2">
      <c r="A80" s="106"/>
      <c r="E80" s="166"/>
      <c r="F80" s="15"/>
      <c r="G80" s="112"/>
      <c r="H80" s="15"/>
      <c r="I80" s="15"/>
      <c r="L80" s="106"/>
      <c r="M80" s="106"/>
      <c r="N80" s="106"/>
      <c r="O80" s="106"/>
      <c r="P80" s="106"/>
      <c r="Q80" s="106"/>
      <c r="R80" s="106"/>
    </row>
    <row r="81" spans="1:18" ht="14.25" customHeight="1" x14ac:dyDescent="0.2">
      <c r="A81" s="106"/>
      <c r="E81" s="208"/>
      <c r="F81" s="15"/>
      <c r="G81" s="112"/>
      <c r="H81" s="15"/>
      <c r="I81" s="15"/>
      <c r="L81" s="106"/>
      <c r="M81" s="106"/>
      <c r="N81" s="106"/>
      <c r="O81" s="106"/>
      <c r="P81" s="106"/>
      <c r="Q81" s="106"/>
      <c r="R81" s="106"/>
    </row>
    <row r="82" spans="1:18" ht="26.25" customHeight="1" x14ac:dyDescent="0.2">
      <c r="A82" s="382" t="s">
        <v>200</v>
      </c>
      <c r="B82" s="382"/>
      <c r="C82" s="382"/>
      <c r="D82" s="382"/>
      <c r="E82" s="382"/>
      <c r="F82" s="382"/>
      <c r="G82" s="382"/>
      <c r="H82" s="382"/>
      <c r="I82" s="382"/>
      <c r="J82" s="382"/>
      <c r="K82" s="382"/>
      <c r="L82" s="382"/>
      <c r="M82" s="382"/>
      <c r="N82" s="106"/>
      <c r="O82" s="106"/>
      <c r="P82" s="106"/>
      <c r="Q82" s="106"/>
      <c r="R82" s="106"/>
    </row>
    <row r="83" spans="1:18" ht="18" customHeight="1" x14ac:dyDescent="0.2">
      <c r="A83" s="106"/>
      <c r="E83" s="166"/>
      <c r="F83" s="15"/>
      <c r="G83" s="112"/>
      <c r="H83" s="15"/>
      <c r="I83" s="15"/>
      <c r="L83" s="106"/>
      <c r="M83" s="106"/>
      <c r="N83" s="106"/>
      <c r="O83" s="106"/>
      <c r="P83" s="106"/>
      <c r="Q83" s="106"/>
      <c r="R83" s="106"/>
    </row>
    <row r="84" spans="1:18" ht="51" customHeight="1" x14ac:dyDescent="0.2">
      <c r="A84" s="182" t="s">
        <v>150</v>
      </c>
      <c r="B84" s="362" t="s">
        <v>151</v>
      </c>
      <c r="C84" s="362"/>
      <c r="D84" s="362"/>
      <c r="E84" s="362"/>
      <c r="F84" s="362"/>
      <c r="G84" s="362"/>
      <c r="H84" s="362"/>
      <c r="I84" s="362"/>
      <c r="J84" s="362"/>
      <c r="K84" s="362"/>
      <c r="L84" s="362"/>
      <c r="M84" s="362"/>
      <c r="N84" s="106"/>
      <c r="O84" s="106"/>
      <c r="P84" s="106"/>
      <c r="Q84" s="106"/>
      <c r="R84" s="106"/>
    </row>
    <row r="85" spans="1:18" ht="18" customHeight="1" x14ac:dyDescent="0.25">
      <c r="A85" s="106"/>
      <c r="E85"/>
      <c r="F85"/>
      <c r="G85" s="112"/>
      <c r="H85" s="15"/>
      <c r="I85" s="15"/>
      <c r="L85" s="106"/>
      <c r="M85" s="106"/>
      <c r="N85" s="106"/>
      <c r="O85" s="106"/>
      <c r="P85" s="106"/>
      <c r="Q85" s="106"/>
      <c r="R85" s="106"/>
    </row>
    <row r="86" spans="1:18" ht="18" customHeight="1" x14ac:dyDescent="0.25">
      <c r="A86" s="106"/>
      <c r="E86"/>
      <c r="F86"/>
      <c r="G86" s="112"/>
      <c r="H86" s="15"/>
      <c r="I86" s="15"/>
      <c r="L86" s="106"/>
      <c r="M86" s="106"/>
      <c r="N86" s="106"/>
      <c r="O86" s="106"/>
      <c r="P86" s="106"/>
      <c r="Q86" s="106"/>
      <c r="R86" s="106"/>
    </row>
    <row r="87" spans="1:18" ht="18" customHeight="1" x14ac:dyDescent="0.2">
      <c r="A87" s="369" t="s">
        <v>152</v>
      </c>
      <c r="B87" s="369"/>
      <c r="C87" s="369"/>
      <c r="D87" s="369"/>
      <c r="E87" s="369"/>
      <c r="F87" s="369"/>
      <c r="G87" s="369"/>
      <c r="H87" s="369"/>
      <c r="I87" s="369"/>
      <c r="J87" s="369"/>
      <c r="K87" s="369"/>
      <c r="L87" s="369"/>
      <c r="M87" s="369"/>
      <c r="N87" s="106"/>
      <c r="O87" s="106"/>
      <c r="P87" s="106"/>
      <c r="Q87" s="106"/>
      <c r="R87" s="106"/>
    </row>
    <row r="88" spans="1:18" ht="18" customHeight="1" x14ac:dyDescent="0.25">
      <c r="A88" s="106"/>
      <c r="E88"/>
      <c r="F88"/>
      <c r="G88" s="112"/>
      <c r="H88" s="15"/>
      <c r="I88" s="15"/>
      <c r="L88" s="106"/>
      <c r="M88" s="106"/>
      <c r="N88" s="106"/>
      <c r="O88" s="106"/>
      <c r="P88" s="106"/>
      <c r="Q88" s="106"/>
      <c r="R88" s="106"/>
    </row>
    <row r="89" spans="1:18" ht="44.25" customHeight="1" thickBot="1" x14ac:dyDescent="0.25">
      <c r="A89" s="88" t="s">
        <v>153</v>
      </c>
      <c r="B89" s="346" t="s">
        <v>201</v>
      </c>
      <c r="C89" s="362"/>
      <c r="D89" s="362"/>
      <c r="E89" s="362"/>
      <c r="F89" s="362"/>
      <c r="G89" s="362"/>
      <c r="H89" s="362"/>
      <c r="I89" s="362"/>
      <c r="J89" s="362"/>
      <c r="K89" s="362"/>
      <c r="L89" s="362"/>
      <c r="M89" s="362"/>
      <c r="N89" s="106"/>
      <c r="O89" s="106"/>
      <c r="P89" s="106"/>
      <c r="Q89" s="106"/>
      <c r="R89" s="106"/>
    </row>
    <row r="90" spans="1:18" ht="49.5" customHeight="1" x14ac:dyDescent="0.2">
      <c r="A90" s="106"/>
      <c r="E90" s="178" t="s">
        <v>24</v>
      </c>
      <c r="F90" s="175" t="s">
        <v>15</v>
      </c>
      <c r="G90" s="112"/>
      <c r="H90" s="15"/>
      <c r="I90" s="15"/>
      <c r="L90" s="106"/>
      <c r="M90" s="106"/>
      <c r="N90" s="106"/>
      <c r="O90" s="106"/>
      <c r="P90" s="106"/>
      <c r="Q90" s="106"/>
      <c r="R90" s="106"/>
    </row>
    <row r="91" spans="1:18" ht="18" customHeight="1" x14ac:dyDescent="0.25">
      <c r="A91" s="106"/>
      <c r="E91" s="176" t="s">
        <v>111</v>
      </c>
      <c r="F91" s="180">
        <v>100</v>
      </c>
      <c r="G91" s="112"/>
      <c r="H91" s="15"/>
      <c r="I91" s="15"/>
      <c r="L91" s="106"/>
      <c r="M91" s="106"/>
      <c r="N91" s="106"/>
      <c r="O91" s="106"/>
      <c r="P91" s="106"/>
      <c r="Q91" s="106"/>
      <c r="R91" s="106"/>
    </row>
    <row r="92" spans="1:18" ht="18" customHeight="1" x14ac:dyDescent="0.25">
      <c r="A92" s="106"/>
      <c r="E92" s="176" t="s">
        <v>155</v>
      </c>
      <c r="F92" s="179">
        <v>60</v>
      </c>
      <c r="G92" s="112"/>
      <c r="H92" s="15"/>
      <c r="I92" s="15"/>
      <c r="L92" s="106"/>
      <c r="M92" s="106"/>
      <c r="N92" s="106"/>
      <c r="O92" s="106"/>
      <c r="P92" s="106"/>
      <c r="Q92" s="106"/>
      <c r="R92" s="106"/>
    </row>
    <row r="93" spans="1:18" ht="18" customHeight="1" thickBot="1" x14ac:dyDescent="0.3">
      <c r="A93" s="106"/>
      <c r="E93" s="177" t="s">
        <v>154</v>
      </c>
      <c r="F93" s="181">
        <v>-100</v>
      </c>
      <c r="G93" s="112"/>
      <c r="H93" s="15"/>
      <c r="I93" s="15"/>
      <c r="L93" s="106"/>
      <c r="M93" s="106"/>
      <c r="N93" s="106"/>
      <c r="O93" s="106"/>
      <c r="P93" s="106"/>
      <c r="Q93" s="106"/>
      <c r="R93" s="106"/>
    </row>
    <row r="94" spans="1:18" ht="18" customHeight="1" x14ac:dyDescent="0.25">
      <c r="A94" s="106"/>
      <c r="E94"/>
      <c r="F94"/>
      <c r="G94" s="112"/>
      <c r="H94" s="15"/>
      <c r="I94" s="15"/>
      <c r="L94" s="106"/>
      <c r="M94" s="106"/>
      <c r="N94" s="106"/>
      <c r="O94" s="106"/>
      <c r="P94" s="106"/>
      <c r="Q94" s="106"/>
      <c r="R94" s="106"/>
    </row>
    <row r="95" spans="1:18" ht="47.25" customHeight="1" x14ac:dyDescent="0.2">
      <c r="A95" s="88" t="s">
        <v>156</v>
      </c>
      <c r="B95" s="362" t="s">
        <v>157</v>
      </c>
      <c r="C95" s="362"/>
      <c r="D95" s="362"/>
      <c r="E95" s="362"/>
      <c r="F95" s="362"/>
      <c r="G95" s="362"/>
      <c r="H95" s="362"/>
      <c r="I95" s="362"/>
      <c r="J95" s="362"/>
      <c r="K95" s="362"/>
      <c r="L95" s="362"/>
      <c r="M95" s="362"/>
      <c r="N95" s="106"/>
      <c r="O95" s="106"/>
      <c r="P95" s="106"/>
      <c r="Q95" s="106"/>
      <c r="R95" s="106"/>
    </row>
    <row r="96" spans="1:18" ht="18" customHeight="1" x14ac:dyDescent="0.25">
      <c r="A96" s="106"/>
      <c r="E96"/>
      <c r="F96"/>
      <c r="G96" s="112"/>
      <c r="H96" s="15"/>
      <c r="I96" s="15"/>
      <c r="L96" s="106"/>
      <c r="M96" s="106"/>
      <c r="N96" s="106"/>
      <c r="O96" s="106"/>
      <c r="P96" s="106"/>
      <c r="Q96" s="106"/>
      <c r="R96" s="106"/>
    </row>
    <row r="97" spans="1:18" ht="18" customHeight="1" x14ac:dyDescent="0.25">
      <c r="A97" s="106"/>
      <c r="E97"/>
      <c r="F97"/>
      <c r="G97" s="112"/>
      <c r="H97" s="15"/>
      <c r="I97" s="15"/>
      <c r="L97" s="106"/>
      <c r="M97" s="106"/>
      <c r="N97" s="106"/>
      <c r="O97" s="106"/>
      <c r="P97" s="106"/>
      <c r="Q97" s="106"/>
      <c r="R97" s="106"/>
    </row>
    <row r="98" spans="1:18" ht="18" customHeight="1" x14ac:dyDescent="0.25">
      <c r="A98" s="106"/>
      <c r="E98"/>
      <c r="F98"/>
      <c r="G98" s="112"/>
      <c r="H98" s="15"/>
      <c r="I98" s="15"/>
      <c r="L98" s="106"/>
      <c r="M98" s="106"/>
      <c r="N98" s="106"/>
      <c r="O98" s="106"/>
      <c r="P98" s="106"/>
      <c r="Q98" s="106"/>
      <c r="R98" s="106"/>
    </row>
    <row r="99" spans="1:18" ht="18" customHeight="1" x14ac:dyDescent="0.25">
      <c r="A99" s="106"/>
      <c r="E99"/>
      <c r="F99"/>
      <c r="G99" s="112"/>
      <c r="H99" s="15"/>
      <c r="I99" s="15"/>
      <c r="L99" s="106"/>
      <c r="M99" s="106"/>
      <c r="N99" s="106"/>
      <c r="O99" s="106"/>
      <c r="P99" s="106"/>
      <c r="Q99" s="106"/>
      <c r="R99" s="106"/>
    </row>
    <row r="100" spans="1:18" ht="18" customHeight="1" x14ac:dyDescent="0.25">
      <c r="A100" s="106"/>
      <c r="E100"/>
      <c r="F100"/>
      <c r="G100" s="112"/>
      <c r="H100" s="15"/>
      <c r="I100" s="15"/>
      <c r="L100" s="106"/>
      <c r="M100" s="106"/>
      <c r="N100" s="106"/>
      <c r="O100" s="106"/>
      <c r="P100" s="106"/>
      <c r="Q100" s="106"/>
      <c r="R100" s="106"/>
    </row>
    <row r="101" spans="1:18" ht="18" customHeight="1" x14ac:dyDescent="0.25">
      <c r="A101" s="106"/>
      <c r="E101"/>
      <c r="F101"/>
      <c r="G101" s="112"/>
      <c r="H101" s="15"/>
      <c r="I101" s="15"/>
      <c r="L101" s="106"/>
      <c r="M101" s="106"/>
      <c r="N101" s="106"/>
      <c r="O101" s="106"/>
      <c r="P101" s="106"/>
      <c r="Q101" s="106"/>
      <c r="R101" s="106"/>
    </row>
    <row r="102" spans="1:18" ht="27.75" customHeight="1" x14ac:dyDescent="0.2">
      <c r="A102" s="182" t="s">
        <v>158</v>
      </c>
      <c r="B102" s="362" t="s">
        <v>159</v>
      </c>
      <c r="C102" s="362"/>
      <c r="D102" s="362"/>
      <c r="E102" s="362"/>
      <c r="F102" s="362"/>
      <c r="G102" s="362"/>
      <c r="H102" s="362"/>
      <c r="I102" s="362"/>
      <c r="J102" s="362"/>
      <c r="K102" s="362"/>
      <c r="L102" s="362"/>
      <c r="M102" s="362"/>
      <c r="N102" s="106"/>
      <c r="O102" s="106"/>
      <c r="P102" s="106"/>
      <c r="Q102" s="106"/>
      <c r="R102" s="106"/>
    </row>
    <row r="103" spans="1:18" ht="18" customHeight="1" thickBot="1" x14ac:dyDescent="0.3">
      <c r="A103" s="106"/>
      <c r="E103"/>
      <c r="F103"/>
      <c r="G103" s="112"/>
      <c r="H103" s="15"/>
      <c r="I103" s="15"/>
      <c r="L103" s="106"/>
      <c r="M103" s="106"/>
      <c r="N103" s="106"/>
      <c r="O103" s="106"/>
      <c r="P103" s="106"/>
      <c r="Q103" s="106"/>
      <c r="R103" s="106"/>
    </row>
    <row r="104" spans="1:18" ht="18" customHeight="1" x14ac:dyDescent="0.2">
      <c r="A104" s="106"/>
      <c r="E104" s="370" t="s">
        <v>25</v>
      </c>
      <c r="F104" s="371"/>
      <c r="G104" s="372"/>
      <c r="H104" s="15"/>
      <c r="I104" s="15"/>
      <c r="L104" s="106"/>
      <c r="M104" s="106"/>
      <c r="N104" s="106"/>
      <c r="O104" s="106"/>
      <c r="P104" s="106"/>
      <c r="Q104" s="106"/>
      <c r="R104" s="106"/>
    </row>
    <row r="105" spans="1:18" ht="18" customHeight="1" x14ac:dyDescent="0.2">
      <c r="A105" s="106"/>
      <c r="E105" s="185" t="s">
        <v>53</v>
      </c>
      <c r="F105" s="183" t="s">
        <v>72</v>
      </c>
      <c r="G105" s="186" t="s">
        <v>15</v>
      </c>
      <c r="H105" s="15"/>
      <c r="I105" s="15"/>
      <c r="L105" s="106"/>
      <c r="M105" s="106"/>
      <c r="N105" s="106"/>
      <c r="O105" s="106"/>
      <c r="P105" s="106"/>
      <c r="Q105" s="106"/>
      <c r="R105" s="106"/>
    </row>
    <row r="106" spans="1:18" ht="18" customHeight="1" x14ac:dyDescent="0.2">
      <c r="A106" s="106"/>
      <c r="E106" s="148" t="s">
        <v>68</v>
      </c>
      <c r="F106" s="149" t="s">
        <v>71</v>
      </c>
      <c r="G106" s="188">
        <v>-60</v>
      </c>
      <c r="H106" s="15"/>
      <c r="I106" s="15"/>
      <c r="L106" s="106"/>
      <c r="M106" s="106"/>
      <c r="N106" s="106"/>
      <c r="O106" s="106"/>
      <c r="P106" s="106"/>
      <c r="Q106" s="106"/>
      <c r="R106" s="106"/>
    </row>
    <row r="107" spans="1:18" ht="18" customHeight="1" x14ac:dyDescent="0.2">
      <c r="A107" s="106"/>
      <c r="E107" s="148" t="s">
        <v>69</v>
      </c>
      <c r="F107" s="149" t="s">
        <v>73</v>
      </c>
      <c r="G107" s="189">
        <v>100</v>
      </c>
      <c r="H107" s="15"/>
      <c r="I107" s="15"/>
      <c r="L107" s="106"/>
      <c r="M107" s="106"/>
      <c r="N107" s="106"/>
      <c r="O107" s="106"/>
      <c r="P107" s="106"/>
      <c r="Q107" s="106"/>
      <c r="R107" s="106"/>
    </row>
    <row r="108" spans="1:18" ht="18" customHeight="1" thickBot="1" x14ac:dyDescent="0.25">
      <c r="A108" s="106"/>
      <c r="E108" s="150" t="s">
        <v>70</v>
      </c>
      <c r="F108" s="151" t="s">
        <v>74</v>
      </c>
      <c r="G108" s="187">
        <v>-100</v>
      </c>
      <c r="H108" s="15"/>
      <c r="I108" s="15"/>
      <c r="L108" s="106"/>
      <c r="M108" s="106"/>
      <c r="N108" s="106"/>
      <c r="O108" s="106"/>
      <c r="P108" s="106"/>
      <c r="Q108" s="106"/>
      <c r="R108" s="106"/>
    </row>
    <row r="109" spans="1:18" ht="18" customHeight="1" x14ac:dyDescent="0.25">
      <c r="A109" s="106"/>
      <c r="E109"/>
      <c r="F109"/>
      <c r="G109" s="112"/>
      <c r="H109" s="15"/>
      <c r="I109" s="15"/>
      <c r="L109" s="106"/>
      <c r="M109" s="106"/>
      <c r="N109" s="106"/>
      <c r="O109" s="106"/>
      <c r="P109" s="106"/>
      <c r="Q109" s="106"/>
      <c r="R109" s="106"/>
    </row>
    <row r="110" spans="1:18" ht="45.75" customHeight="1" x14ac:dyDescent="0.2">
      <c r="A110" s="184" t="s">
        <v>160</v>
      </c>
      <c r="B110" s="346" t="s">
        <v>161</v>
      </c>
      <c r="C110" s="346"/>
      <c r="D110" s="346"/>
      <c r="E110" s="346"/>
      <c r="F110" s="346"/>
      <c r="G110" s="346"/>
      <c r="H110" s="346"/>
      <c r="I110" s="346"/>
      <c r="J110" s="346"/>
      <c r="K110" s="346"/>
      <c r="L110" s="346"/>
      <c r="M110" s="346"/>
      <c r="N110" s="106"/>
      <c r="O110" s="106"/>
      <c r="P110" s="106"/>
      <c r="Q110" s="106"/>
      <c r="R110" s="106"/>
    </row>
    <row r="111" spans="1:18" ht="18" customHeight="1" x14ac:dyDescent="0.25">
      <c r="A111" s="106"/>
      <c r="E111"/>
      <c r="F111"/>
      <c r="G111" s="112"/>
      <c r="H111" s="15"/>
      <c r="I111" s="15"/>
      <c r="L111" s="106"/>
      <c r="M111" s="106"/>
      <c r="N111" s="106"/>
      <c r="O111" s="106"/>
      <c r="P111" s="106"/>
      <c r="Q111" s="106"/>
      <c r="R111" s="106"/>
    </row>
    <row r="112" spans="1:18" ht="18" customHeight="1" x14ac:dyDescent="0.25">
      <c r="A112" s="106"/>
      <c r="E112"/>
      <c r="F112"/>
      <c r="G112" s="112"/>
      <c r="H112" s="15"/>
      <c r="I112" s="15"/>
      <c r="L112" s="106"/>
      <c r="M112" s="106"/>
      <c r="N112" s="106"/>
      <c r="O112" s="106"/>
      <c r="P112" s="106"/>
      <c r="Q112" s="106"/>
      <c r="R112" s="106"/>
    </row>
    <row r="113" spans="1:18" ht="18" customHeight="1" x14ac:dyDescent="0.25">
      <c r="A113" s="106"/>
      <c r="E113"/>
      <c r="F113"/>
      <c r="G113" s="112"/>
      <c r="H113" s="15"/>
      <c r="I113" s="15"/>
      <c r="L113" s="106"/>
      <c r="M113" s="106"/>
      <c r="N113" s="106"/>
      <c r="O113" s="106"/>
      <c r="P113" s="106"/>
      <c r="Q113" s="106"/>
      <c r="R113" s="106"/>
    </row>
    <row r="114" spans="1:18" ht="18" customHeight="1" x14ac:dyDescent="0.25">
      <c r="A114" s="106"/>
      <c r="E114"/>
      <c r="F114"/>
      <c r="G114" s="112"/>
      <c r="H114" s="15"/>
      <c r="I114" s="15"/>
      <c r="L114" s="106"/>
      <c r="M114" s="106"/>
      <c r="N114" s="106"/>
      <c r="O114" s="106"/>
      <c r="P114" s="106"/>
      <c r="Q114" s="106"/>
      <c r="R114" s="106"/>
    </row>
    <row r="115" spans="1:18" ht="18" customHeight="1" x14ac:dyDescent="0.25">
      <c r="A115" s="106"/>
      <c r="E115"/>
      <c r="F115"/>
      <c r="G115" s="112"/>
      <c r="H115" s="15"/>
      <c r="I115" s="15"/>
      <c r="L115" s="106"/>
      <c r="M115" s="106"/>
      <c r="N115" s="106"/>
      <c r="O115" s="106"/>
      <c r="P115" s="106"/>
      <c r="Q115" s="106"/>
      <c r="R115" s="106"/>
    </row>
    <row r="116" spans="1:18" ht="18" customHeight="1" x14ac:dyDescent="0.25">
      <c r="A116" s="106"/>
      <c r="E116"/>
      <c r="F116"/>
      <c r="G116" s="112"/>
      <c r="H116" s="15"/>
      <c r="I116" s="15"/>
      <c r="L116" s="106"/>
      <c r="M116" s="106"/>
      <c r="N116" s="106"/>
      <c r="O116" s="106"/>
      <c r="P116" s="106"/>
      <c r="Q116" s="106"/>
      <c r="R116" s="106"/>
    </row>
    <row r="117" spans="1:18" ht="18" customHeight="1" x14ac:dyDescent="0.25">
      <c r="A117" s="106"/>
      <c r="E117"/>
      <c r="F117"/>
      <c r="G117" s="112"/>
      <c r="H117" s="15"/>
      <c r="I117" s="15"/>
      <c r="L117" s="106"/>
      <c r="M117" s="106"/>
      <c r="N117" s="106"/>
      <c r="O117" s="106"/>
      <c r="P117" s="106"/>
      <c r="Q117" s="106"/>
      <c r="R117" s="106"/>
    </row>
    <row r="118" spans="1:18" ht="30" customHeight="1" x14ac:dyDescent="0.2">
      <c r="A118" s="161" t="s">
        <v>162</v>
      </c>
      <c r="B118" s="362" t="s">
        <v>163</v>
      </c>
      <c r="C118" s="362"/>
      <c r="D118" s="362"/>
      <c r="E118" s="362"/>
      <c r="F118" s="362"/>
      <c r="G118" s="362"/>
      <c r="H118" s="362"/>
      <c r="I118" s="362"/>
      <c r="J118" s="362"/>
      <c r="K118" s="362"/>
      <c r="L118" s="362"/>
      <c r="M118" s="362"/>
      <c r="N118" s="106"/>
      <c r="O118" s="106"/>
      <c r="P118" s="106"/>
      <c r="Q118" s="106"/>
      <c r="R118" s="106"/>
    </row>
    <row r="119" spans="1:18" ht="18" customHeight="1" thickBot="1" x14ac:dyDescent="0.3">
      <c r="A119" s="106"/>
      <c r="E119"/>
      <c r="F119"/>
      <c r="G119" s="112"/>
      <c r="H119" s="15"/>
      <c r="I119" s="15"/>
      <c r="L119" s="106"/>
      <c r="M119" s="106"/>
      <c r="N119" s="106"/>
      <c r="O119" s="106"/>
      <c r="P119" s="106"/>
      <c r="Q119" s="106"/>
      <c r="R119" s="106"/>
    </row>
    <row r="120" spans="1:18" ht="18" customHeight="1" x14ac:dyDescent="0.2">
      <c r="A120" s="106"/>
      <c r="E120" s="370" t="s">
        <v>26</v>
      </c>
      <c r="F120" s="371"/>
      <c r="G120" s="372"/>
      <c r="H120" s="15"/>
      <c r="I120" s="15"/>
      <c r="L120" s="106"/>
      <c r="M120" s="106"/>
      <c r="N120" s="106"/>
      <c r="O120" s="106"/>
      <c r="P120" s="106"/>
      <c r="Q120" s="106"/>
      <c r="R120" s="106"/>
    </row>
    <row r="121" spans="1:18" ht="18" customHeight="1" x14ac:dyDescent="0.2">
      <c r="A121" s="106"/>
      <c r="E121" s="185" t="s">
        <v>53</v>
      </c>
      <c r="F121" s="183" t="s">
        <v>54</v>
      </c>
      <c r="G121" s="186" t="s">
        <v>15</v>
      </c>
      <c r="H121" s="15"/>
      <c r="I121" s="15"/>
      <c r="L121" s="106"/>
      <c r="M121" s="106"/>
      <c r="N121" s="106"/>
      <c r="O121" s="106"/>
      <c r="P121" s="106"/>
      <c r="Q121" s="106"/>
      <c r="R121" s="106"/>
    </row>
    <row r="122" spans="1:18" ht="18" customHeight="1" x14ac:dyDescent="0.2">
      <c r="A122" s="106"/>
      <c r="E122" s="190" t="s">
        <v>50</v>
      </c>
      <c r="F122" s="29">
        <v>24</v>
      </c>
      <c r="G122" s="27">
        <v>20</v>
      </c>
      <c r="H122" s="15"/>
      <c r="I122" s="15"/>
      <c r="L122" s="106"/>
      <c r="M122" s="106"/>
      <c r="N122" s="106"/>
      <c r="O122" s="106"/>
      <c r="P122" s="106"/>
      <c r="Q122" s="106"/>
      <c r="R122" s="106"/>
    </row>
    <row r="123" spans="1:18" ht="18" customHeight="1" x14ac:dyDescent="0.2">
      <c r="A123" s="106"/>
      <c r="E123" s="192" t="s">
        <v>51</v>
      </c>
      <c r="F123" s="29">
        <v>12</v>
      </c>
      <c r="G123" s="188">
        <v>60</v>
      </c>
      <c r="H123" s="15"/>
      <c r="I123" s="15"/>
      <c r="L123" s="106"/>
      <c r="M123" s="106"/>
      <c r="N123" s="106"/>
      <c r="O123" s="106"/>
      <c r="P123" s="106"/>
      <c r="Q123" s="106"/>
      <c r="R123" s="106"/>
    </row>
    <row r="124" spans="1:18" ht="18" customHeight="1" x14ac:dyDescent="0.2">
      <c r="A124" s="106"/>
      <c r="E124" s="192" t="s">
        <v>52</v>
      </c>
      <c r="F124" s="29">
        <v>9</v>
      </c>
      <c r="G124" s="191">
        <v>80</v>
      </c>
      <c r="H124" s="15"/>
      <c r="I124" s="15"/>
      <c r="L124" s="106"/>
      <c r="M124" s="106"/>
      <c r="N124" s="106"/>
      <c r="O124" s="106"/>
      <c r="P124" s="106"/>
      <c r="Q124" s="106"/>
      <c r="R124" s="106"/>
    </row>
    <row r="125" spans="1:18" ht="18" customHeight="1" thickBot="1" x14ac:dyDescent="0.25">
      <c r="A125" s="106"/>
      <c r="E125" s="193" t="s">
        <v>75</v>
      </c>
      <c r="F125" s="194">
        <v>0</v>
      </c>
      <c r="G125" s="28">
        <v>100</v>
      </c>
      <c r="H125" s="15"/>
      <c r="I125" s="15"/>
      <c r="L125" s="106"/>
      <c r="M125" s="106"/>
      <c r="N125" s="106"/>
      <c r="O125" s="106"/>
      <c r="P125" s="106"/>
      <c r="Q125" s="106"/>
      <c r="R125" s="106"/>
    </row>
    <row r="126" spans="1:18" ht="18" customHeight="1" x14ac:dyDescent="0.25">
      <c r="A126" s="106"/>
      <c r="E126"/>
      <c r="F126"/>
      <c r="G126" s="112"/>
      <c r="H126" s="15"/>
      <c r="I126" s="15"/>
      <c r="L126" s="106"/>
      <c r="M126" s="106"/>
      <c r="N126" s="106"/>
      <c r="O126" s="106"/>
      <c r="P126" s="106"/>
      <c r="Q126" s="106"/>
      <c r="R126" s="106"/>
    </row>
    <row r="127" spans="1:18" ht="18" customHeight="1" x14ac:dyDescent="0.25">
      <c r="A127" s="106"/>
      <c r="E127"/>
      <c r="F127"/>
      <c r="G127" s="112"/>
      <c r="H127" s="15"/>
      <c r="I127" s="15"/>
      <c r="L127" s="106"/>
      <c r="M127" s="106"/>
      <c r="N127" s="106"/>
      <c r="O127" s="106"/>
      <c r="P127" s="106"/>
      <c r="Q127" s="106"/>
      <c r="R127" s="106"/>
    </row>
    <row r="128" spans="1:18" ht="18" customHeight="1" x14ac:dyDescent="0.25">
      <c r="A128" s="106"/>
      <c r="E128"/>
      <c r="F128"/>
      <c r="G128" s="112"/>
      <c r="H128" s="15"/>
      <c r="I128" s="15"/>
      <c r="L128" s="106"/>
      <c r="M128" s="106"/>
      <c r="N128" s="106"/>
      <c r="O128" s="106"/>
      <c r="P128" s="106"/>
      <c r="Q128" s="106"/>
      <c r="R128" s="106"/>
    </row>
    <row r="129" spans="1:18" ht="80.25" customHeight="1" x14ac:dyDescent="0.25">
      <c r="A129" s="106"/>
      <c r="B129" s="98" t="s">
        <v>168</v>
      </c>
      <c r="E129"/>
      <c r="F129"/>
      <c r="G129" s="112"/>
      <c r="H129" s="15"/>
      <c r="I129" s="15"/>
      <c r="L129" s="106"/>
      <c r="M129" s="106"/>
      <c r="N129" s="106"/>
      <c r="O129" s="106"/>
      <c r="P129" s="106"/>
      <c r="Q129" s="106"/>
      <c r="R129" s="106"/>
    </row>
    <row r="130" spans="1:18" ht="69" customHeight="1" x14ac:dyDescent="0.25">
      <c r="A130" s="106"/>
      <c r="B130" s="100" t="s">
        <v>169</v>
      </c>
      <c r="E130"/>
      <c r="F130"/>
      <c r="G130" s="112"/>
      <c r="H130" s="15"/>
      <c r="I130" s="15"/>
      <c r="L130" s="106"/>
      <c r="M130" s="106"/>
      <c r="N130" s="106"/>
      <c r="O130" s="106"/>
      <c r="P130" s="106"/>
      <c r="Q130" s="106"/>
      <c r="R130" s="106"/>
    </row>
    <row r="131" spans="1:18" ht="18" customHeight="1" x14ac:dyDescent="0.25">
      <c r="A131" s="106"/>
      <c r="E131"/>
      <c r="F131"/>
      <c r="G131" s="112"/>
      <c r="H131" s="15"/>
      <c r="I131" s="15"/>
      <c r="L131" s="106"/>
      <c r="M131" s="106"/>
      <c r="N131" s="106"/>
      <c r="O131" s="106"/>
      <c r="P131" s="106"/>
      <c r="Q131" s="106"/>
      <c r="R131" s="106"/>
    </row>
    <row r="132" spans="1:18" ht="18" customHeight="1" x14ac:dyDescent="0.25">
      <c r="A132" s="106"/>
      <c r="E132"/>
      <c r="F132"/>
      <c r="G132" s="112"/>
      <c r="H132" s="15"/>
      <c r="I132" s="15"/>
      <c r="L132" s="106"/>
      <c r="M132" s="106"/>
      <c r="N132" s="106"/>
      <c r="O132" s="106"/>
      <c r="P132" s="106"/>
      <c r="Q132" s="106"/>
      <c r="R132" s="106"/>
    </row>
    <row r="133" spans="1:18" ht="53.25" customHeight="1" x14ac:dyDescent="0.2">
      <c r="A133" s="88" t="s">
        <v>170</v>
      </c>
      <c r="B133" s="362" t="s">
        <v>195</v>
      </c>
      <c r="C133" s="362"/>
      <c r="D133" s="362"/>
      <c r="E133" s="362"/>
      <c r="F133" s="362"/>
      <c r="G133" s="362"/>
      <c r="H133" s="362"/>
      <c r="I133" s="362"/>
      <c r="J133" s="362"/>
      <c r="K133" s="362"/>
      <c r="L133" s="362"/>
      <c r="M133" s="362"/>
      <c r="N133" s="106"/>
      <c r="O133" s="106"/>
      <c r="P133" s="106"/>
      <c r="Q133" s="106"/>
      <c r="R133" s="106"/>
    </row>
    <row r="134" spans="1:18" ht="18" customHeight="1" x14ac:dyDescent="0.25">
      <c r="A134" s="106"/>
      <c r="E134"/>
      <c r="F134"/>
      <c r="G134" s="112"/>
      <c r="H134" s="15"/>
      <c r="I134" s="15"/>
      <c r="L134" s="106"/>
      <c r="M134" s="106"/>
      <c r="N134" s="106"/>
      <c r="O134" s="106"/>
      <c r="P134" s="106"/>
      <c r="Q134" s="106"/>
      <c r="R134" s="106"/>
    </row>
    <row r="135" spans="1:18" ht="18" customHeight="1" x14ac:dyDescent="0.2">
      <c r="A135" s="369" t="s">
        <v>171</v>
      </c>
      <c r="B135" s="369"/>
      <c r="C135" s="369"/>
      <c r="D135" s="369"/>
      <c r="E135" s="369"/>
      <c r="F135" s="369"/>
      <c r="G135" s="369"/>
      <c r="H135" s="369"/>
      <c r="I135" s="369"/>
      <c r="J135" s="369"/>
      <c r="K135" s="369"/>
      <c r="L135" s="369"/>
      <c r="M135" s="369"/>
      <c r="N135" s="106"/>
      <c r="O135" s="106"/>
      <c r="P135" s="106"/>
      <c r="Q135" s="106"/>
      <c r="R135" s="106"/>
    </row>
    <row r="136" spans="1:18" ht="18" customHeight="1" x14ac:dyDescent="0.25">
      <c r="A136" s="106"/>
      <c r="E136"/>
      <c r="F136"/>
      <c r="G136" s="112"/>
      <c r="H136" s="15"/>
      <c r="I136" s="15"/>
      <c r="L136" s="106"/>
      <c r="M136" s="106"/>
      <c r="N136" s="106"/>
      <c r="O136" s="106"/>
      <c r="P136" s="106"/>
      <c r="Q136" s="106"/>
      <c r="R136" s="106"/>
    </row>
    <row r="137" spans="1:18" ht="33.75" customHeight="1" x14ac:dyDescent="0.2">
      <c r="A137" s="161" t="s">
        <v>173</v>
      </c>
      <c r="B137" s="362" t="s">
        <v>174</v>
      </c>
      <c r="C137" s="362"/>
      <c r="D137" s="362"/>
      <c r="E137" s="362"/>
      <c r="F137" s="362"/>
      <c r="G137" s="362"/>
      <c r="H137" s="362"/>
      <c r="I137" s="362"/>
      <c r="J137" s="362"/>
      <c r="K137" s="362"/>
      <c r="L137" s="362"/>
      <c r="M137" s="362"/>
      <c r="N137" s="106"/>
      <c r="O137" s="106"/>
      <c r="P137" s="106"/>
      <c r="Q137" s="106"/>
      <c r="R137" s="106"/>
    </row>
    <row r="138" spans="1:18" ht="7.5" customHeight="1" x14ac:dyDescent="0.25">
      <c r="A138" s="106"/>
      <c r="E138"/>
      <c r="F138"/>
      <c r="G138" s="112"/>
      <c r="H138" s="15"/>
      <c r="I138" s="15"/>
      <c r="L138" s="106"/>
      <c r="M138" s="106"/>
      <c r="N138" s="106"/>
      <c r="O138" s="106"/>
      <c r="P138" s="106"/>
      <c r="Q138" s="106"/>
      <c r="R138" s="106"/>
    </row>
    <row r="139" spans="1:18" ht="42" customHeight="1" x14ac:dyDescent="0.2">
      <c r="A139" s="184" t="s">
        <v>175</v>
      </c>
      <c r="B139" s="362" t="s">
        <v>176</v>
      </c>
      <c r="C139" s="362"/>
      <c r="D139" s="362"/>
      <c r="E139" s="362"/>
      <c r="F139" s="362"/>
      <c r="G139" s="362"/>
      <c r="H139" s="362"/>
      <c r="I139" s="362"/>
      <c r="J139" s="362"/>
      <c r="K139" s="362"/>
      <c r="L139" s="362"/>
      <c r="M139" s="362"/>
      <c r="N139" s="106"/>
      <c r="O139" s="106"/>
      <c r="P139" s="106"/>
      <c r="Q139" s="106"/>
      <c r="R139" s="106"/>
    </row>
    <row r="140" spans="1:18" ht="9.75" customHeight="1" x14ac:dyDescent="0.25">
      <c r="A140" s="106"/>
      <c r="E140"/>
      <c r="F140"/>
      <c r="G140" s="112"/>
      <c r="H140" s="15"/>
      <c r="I140" s="15"/>
      <c r="L140" s="106"/>
      <c r="M140" s="106"/>
      <c r="N140" s="106"/>
      <c r="O140" s="106"/>
      <c r="P140" s="106"/>
      <c r="Q140" s="106"/>
      <c r="R140" s="106"/>
    </row>
    <row r="141" spans="1:18" ht="44.25" customHeight="1" x14ac:dyDescent="0.2">
      <c r="A141" s="184" t="s">
        <v>177</v>
      </c>
      <c r="B141" s="346" t="s">
        <v>178</v>
      </c>
      <c r="C141" s="346"/>
      <c r="D141" s="346"/>
      <c r="E141" s="346"/>
      <c r="F141" s="346"/>
      <c r="G141" s="346"/>
      <c r="H141" s="346"/>
      <c r="I141" s="346"/>
      <c r="J141" s="346"/>
      <c r="K141" s="346"/>
      <c r="L141" s="346"/>
      <c r="M141" s="346"/>
      <c r="N141" s="106"/>
      <c r="O141" s="106"/>
      <c r="P141" s="106"/>
      <c r="Q141" s="106"/>
      <c r="R141" s="106"/>
    </row>
    <row r="142" spans="1:18" ht="15.75" customHeight="1" thickBot="1" x14ac:dyDescent="0.3">
      <c r="A142" s="106"/>
      <c r="E142"/>
      <c r="F142"/>
      <c r="G142" s="112"/>
      <c r="H142" s="15"/>
      <c r="I142" s="15"/>
      <c r="L142" s="106"/>
      <c r="M142" s="106"/>
      <c r="N142" s="106"/>
      <c r="O142" s="106"/>
      <c r="P142" s="106"/>
      <c r="Q142" s="106"/>
      <c r="R142" s="106"/>
    </row>
    <row r="143" spans="1:18" ht="24" customHeight="1" x14ac:dyDescent="0.2">
      <c r="A143" s="106"/>
      <c r="D143" s="363" t="s">
        <v>62</v>
      </c>
      <c r="E143" s="364"/>
      <c r="F143" s="365"/>
      <c r="G143" s="112"/>
      <c r="H143" s="15"/>
      <c r="I143" s="15"/>
      <c r="L143" s="106"/>
      <c r="M143" s="106"/>
      <c r="N143" s="106"/>
      <c r="O143" s="106"/>
      <c r="P143" s="106"/>
      <c r="Q143" s="106"/>
      <c r="R143" s="106"/>
    </row>
    <row r="144" spans="1:18" ht="37.5" customHeight="1" x14ac:dyDescent="0.2">
      <c r="A144" s="106"/>
      <c r="D144" s="366" t="s">
        <v>63</v>
      </c>
      <c r="E144" s="367"/>
      <c r="F144" s="368"/>
      <c r="G144" s="112"/>
      <c r="H144" s="15"/>
      <c r="I144" s="15"/>
      <c r="L144" s="106"/>
      <c r="M144" s="106"/>
      <c r="N144" s="106"/>
      <c r="O144" s="106"/>
      <c r="P144" s="106"/>
      <c r="Q144" s="106"/>
      <c r="R144" s="106"/>
    </row>
    <row r="145" spans="1:18" ht="18" customHeight="1" x14ac:dyDescent="0.2">
      <c r="A145" s="106"/>
      <c r="D145" s="195" t="s">
        <v>65</v>
      </c>
      <c r="E145" s="196" t="s">
        <v>13</v>
      </c>
      <c r="F145" s="197" t="s">
        <v>15</v>
      </c>
      <c r="G145" s="112"/>
      <c r="H145" s="15"/>
      <c r="I145" s="15"/>
      <c r="L145" s="106"/>
      <c r="M145" s="106"/>
      <c r="N145" s="106"/>
      <c r="O145" s="106"/>
      <c r="P145" s="106"/>
      <c r="Q145" s="106"/>
      <c r="R145" s="106"/>
    </row>
    <row r="146" spans="1:18" ht="31.5" customHeight="1" x14ac:dyDescent="0.2">
      <c r="A146" s="106"/>
      <c r="D146" s="41" t="s">
        <v>64</v>
      </c>
      <c r="E146" s="279">
        <v>0.6</v>
      </c>
      <c r="F146" s="27">
        <v>-100</v>
      </c>
      <c r="G146" s="112"/>
      <c r="H146" s="15"/>
      <c r="I146" s="15"/>
      <c r="L146" s="106"/>
      <c r="M146" s="106"/>
      <c r="N146" s="106"/>
      <c r="O146" s="106"/>
      <c r="P146" s="106"/>
      <c r="Q146" s="106"/>
      <c r="R146" s="106"/>
    </row>
    <row r="147" spans="1:18" ht="37.5" customHeight="1" thickBot="1" x14ac:dyDescent="0.25">
      <c r="A147" s="106"/>
      <c r="D147" s="42" t="s">
        <v>66</v>
      </c>
      <c r="E147" s="280"/>
      <c r="F147" s="28">
        <v>100</v>
      </c>
      <c r="G147" s="112"/>
      <c r="H147" s="15"/>
      <c r="I147" s="15"/>
      <c r="L147" s="106"/>
      <c r="M147" s="106"/>
      <c r="N147" s="106"/>
      <c r="O147" s="106"/>
      <c r="P147" s="106"/>
      <c r="Q147" s="106"/>
      <c r="R147" s="106"/>
    </row>
    <row r="148" spans="1:18" ht="18" customHeight="1" x14ac:dyDescent="0.25">
      <c r="A148" s="106"/>
      <c r="E148"/>
      <c r="F148"/>
      <c r="G148" s="112"/>
      <c r="H148" s="15"/>
      <c r="I148" s="15"/>
      <c r="L148" s="106"/>
      <c r="M148" s="106"/>
      <c r="N148" s="106"/>
      <c r="O148" s="106"/>
      <c r="P148" s="106"/>
      <c r="Q148" s="106"/>
      <c r="R148" s="106"/>
    </row>
    <row r="149" spans="1:18" ht="33" customHeight="1" x14ac:dyDescent="0.2">
      <c r="A149" s="157" t="s">
        <v>179</v>
      </c>
      <c r="B149" s="346" t="s">
        <v>180</v>
      </c>
      <c r="C149" s="346"/>
      <c r="D149" s="346"/>
      <c r="E149" s="346"/>
      <c r="F149" s="346"/>
      <c r="G149" s="346"/>
      <c r="H149" s="346"/>
      <c r="I149" s="346"/>
      <c r="J149" s="346"/>
      <c r="K149" s="346"/>
      <c r="L149" s="346"/>
      <c r="M149" s="346"/>
      <c r="N149" s="106"/>
      <c r="O149" s="106"/>
      <c r="P149" s="106"/>
      <c r="Q149" s="106"/>
      <c r="R149" s="106"/>
    </row>
    <row r="150" spans="1:18" ht="9.75" customHeight="1" x14ac:dyDescent="0.25">
      <c r="A150" s="106"/>
      <c r="E150"/>
      <c r="F150"/>
      <c r="G150" s="112"/>
      <c r="H150" s="15"/>
      <c r="I150" s="15"/>
      <c r="L150" s="106"/>
      <c r="M150" s="106"/>
      <c r="N150" s="106"/>
      <c r="O150" s="106"/>
      <c r="P150" s="106"/>
      <c r="Q150" s="106"/>
      <c r="R150" s="106"/>
    </row>
    <row r="151" spans="1:18" ht="29.25" customHeight="1" x14ac:dyDescent="0.2">
      <c r="A151" s="161" t="s">
        <v>181</v>
      </c>
      <c r="B151" s="362" t="s">
        <v>182</v>
      </c>
      <c r="C151" s="362"/>
      <c r="D151" s="362"/>
      <c r="E151" s="362"/>
      <c r="F151" s="362"/>
      <c r="G151" s="362"/>
      <c r="H151" s="362"/>
      <c r="I151" s="362"/>
      <c r="J151" s="362"/>
      <c r="K151" s="362"/>
      <c r="L151" s="362"/>
      <c r="M151" s="362"/>
      <c r="N151" s="106"/>
      <c r="O151" s="106"/>
      <c r="P151" s="106"/>
      <c r="Q151" s="106"/>
      <c r="R151" s="106"/>
    </row>
    <row r="152" spans="1:18" ht="13.5" customHeight="1" x14ac:dyDescent="0.25">
      <c r="A152" s="106"/>
      <c r="E152"/>
      <c r="F152"/>
      <c r="G152" s="112"/>
      <c r="H152" s="15"/>
      <c r="I152" s="15"/>
      <c r="L152" s="106"/>
      <c r="M152" s="106"/>
      <c r="N152" s="106"/>
      <c r="O152" s="106"/>
      <c r="P152" s="106"/>
      <c r="Q152" s="106"/>
      <c r="R152" s="106"/>
    </row>
    <row r="153" spans="1:18" ht="18" customHeight="1" x14ac:dyDescent="0.2">
      <c r="A153" s="402" t="s">
        <v>183</v>
      </c>
      <c r="B153" s="402"/>
      <c r="C153" s="402"/>
      <c r="D153" s="402"/>
      <c r="E153" s="402"/>
      <c r="F153" s="402"/>
      <c r="G153" s="402"/>
      <c r="H153" s="402"/>
      <c r="I153" s="402"/>
      <c r="J153" s="402"/>
      <c r="K153" s="402"/>
      <c r="L153" s="402"/>
      <c r="M153" s="402"/>
      <c r="N153" s="106"/>
      <c r="O153" s="106"/>
      <c r="P153" s="106"/>
      <c r="Q153" s="106"/>
      <c r="R153" s="106"/>
    </row>
    <row r="154" spans="1:18" ht="18" customHeight="1" x14ac:dyDescent="0.25">
      <c r="A154" s="106"/>
      <c r="E154"/>
      <c r="F154"/>
      <c r="G154" s="112"/>
      <c r="H154" s="15"/>
      <c r="I154" s="15"/>
      <c r="L154" s="106"/>
      <c r="M154" s="106"/>
      <c r="N154" s="106"/>
      <c r="O154" s="106"/>
      <c r="P154" s="106"/>
      <c r="Q154" s="106"/>
      <c r="R154" s="106"/>
    </row>
    <row r="155" spans="1:18" ht="18" customHeight="1" x14ac:dyDescent="0.2">
      <c r="A155" s="108" t="s">
        <v>184</v>
      </c>
      <c r="B155" s="362" t="s">
        <v>185</v>
      </c>
      <c r="C155" s="362"/>
      <c r="D155" s="362"/>
      <c r="E155" s="362"/>
      <c r="F155" s="362"/>
      <c r="G155" s="362"/>
      <c r="H155" s="362"/>
      <c r="I155" s="362"/>
      <c r="J155" s="362"/>
      <c r="K155" s="362"/>
      <c r="L155" s="362"/>
      <c r="M155" s="362"/>
      <c r="N155" s="106"/>
      <c r="O155" s="106"/>
      <c r="P155" s="106"/>
      <c r="Q155" s="106"/>
      <c r="R155" s="106"/>
    </row>
    <row r="156" spans="1:18" ht="14.25" customHeight="1" x14ac:dyDescent="0.25">
      <c r="A156" s="106"/>
      <c r="E156"/>
      <c r="F156"/>
      <c r="G156" s="112"/>
      <c r="H156" s="15"/>
      <c r="I156" s="15"/>
      <c r="L156" s="106"/>
      <c r="M156" s="106"/>
      <c r="N156" s="106"/>
      <c r="O156" s="106"/>
      <c r="P156" s="106"/>
      <c r="Q156" s="106"/>
      <c r="R156" s="106"/>
    </row>
    <row r="157" spans="1:18" ht="28.5" customHeight="1" x14ac:dyDescent="0.2">
      <c r="A157" s="182" t="s">
        <v>186</v>
      </c>
      <c r="B157" s="362" t="s">
        <v>187</v>
      </c>
      <c r="C157" s="362"/>
      <c r="D157" s="362"/>
      <c r="E157" s="362"/>
      <c r="F157" s="362"/>
      <c r="G157" s="362"/>
      <c r="H157" s="362"/>
      <c r="I157" s="362"/>
      <c r="J157" s="362"/>
      <c r="K157" s="362"/>
      <c r="L157" s="362"/>
      <c r="M157" s="362"/>
      <c r="N157" s="106"/>
      <c r="O157" s="106"/>
      <c r="P157" s="106"/>
      <c r="Q157" s="106"/>
      <c r="R157" s="106"/>
    </row>
    <row r="158" spans="1:18" ht="12.75" customHeight="1" x14ac:dyDescent="0.25">
      <c r="A158" s="106"/>
      <c r="E158"/>
      <c r="F158"/>
      <c r="G158" s="112"/>
      <c r="H158" s="15"/>
      <c r="I158" s="15"/>
      <c r="L158" s="106"/>
      <c r="M158" s="106"/>
      <c r="N158" s="106"/>
      <c r="O158" s="106"/>
      <c r="P158" s="106"/>
      <c r="Q158" s="106"/>
      <c r="R158" s="106"/>
    </row>
    <row r="159" spans="1:18" ht="22.5" customHeight="1" x14ac:dyDescent="0.2">
      <c r="A159" s="88" t="s">
        <v>188</v>
      </c>
      <c r="B159" s="362" t="s">
        <v>191</v>
      </c>
      <c r="C159" s="362"/>
      <c r="D159" s="362"/>
      <c r="E159" s="362"/>
      <c r="F159" s="362"/>
      <c r="G159" s="362"/>
      <c r="H159" s="362"/>
      <c r="I159" s="362"/>
      <c r="J159" s="362"/>
      <c r="K159" s="362"/>
      <c r="L159" s="362"/>
      <c r="M159" s="362"/>
      <c r="N159" s="106"/>
      <c r="O159" s="106"/>
      <c r="P159" s="106"/>
      <c r="Q159" s="106"/>
      <c r="R159" s="106"/>
    </row>
    <row r="160" spans="1:18" ht="11.25" customHeight="1" x14ac:dyDescent="0.25">
      <c r="A160" s="106"/>
      <c r="E160"/>
      <c r="F160"/>
      <c r="G160" s="112"/>
      <c r="H160" s="15"/>
      <c r="I160" s="15"/>
      <c r="L160" s="106"/>
      <c r="M160" s="106"/>
      <c r="N160" s="106"/>
      <c r="O160" s="106"/>
      <c r="P160" s="106"/>
      <c r="Q160" s="106"/>
      <c r="R160" s="106"/>
    </row>
    <row r="161" spans="1:18" ht="25.5" customHeight="1" x14ac:dyDescent="0.2">
      <c r="A161" s="88" t="s">
        <v>189</v>
      </c>
      <c r="B161" s="362" t="s">
        <v>190</v>
      </c>
      <c r="C161" s="362"/>
      <c r="D161" s="362"/>
      <c r="E161" s="362"/>
      <c r="F161" s="362"/>
      <c r="G161" s="362"/>
      <c r="H161" s="362"/>
      <c r="I161" s="362"/>
      <c r="J161" s="362"/>
      <c r="K161" s="362"/>
      <c r="L161" s="362"/>
      <c r="M161" s="362"/>
      <c r="N161" s="106"/>
      <c r="O161" s="106"/>
      <c r="P161" s="106"/>
      <c r="Q161" s="106"/>
      <c r="R161" s="106"/>
    </row>
    <row r="162" spans="1:18" ht="18" customHeight="1" x14ac:dyDescent="0.25">
      <c r="A162" s="106"/>
      <c r="E162"/>
      <c r="F162"/>
      <c r="G162" s="112"/>
      <c r="H162" s="15"/>
      <c r="I162" s="15"/>
      <c r="L162" s="106"/>
      <c r="M162" s="106"/>
      <c r="N162" s="106"/>
      <c r="O162" s="106"/>
      <c r="P162" s="106"/>
      <c r="Q162" s="106"/>
      <c r="R162" s="106"/>
    </row>
    <row r="163" spans="1:18" ht="31.5" customHeight="1" x14ac:dyDescent="0.2">
      <c r="A163" s="184" t="s">
        <v>192</v>
      </c>
      <c r="B163" s="346" t="s">
        <v>193</v>
      </c>
      <c r="C163" s="346"/>
      <c r="D163" s="346"/>
      <c r="E163" s="346"/>
      <c r="F163" s="346"/>
      <c r="G163" s="346"/>
      <c r="H163" s="346"/>
      <c r="I163" s="346"/>
      <c r="J163" s="346"/>
      <c r="K163" s="346"/>
      <c r="L163" s="346"/>
      <c r="M163" s="346"/>
      <c r="N163" s="106"/>
      <c r="O163" s="106"/>
      <c r="P163" s="106"/>
      <c r="Q163" s="106"/>
      <c r="R163" s="106"/>
    </row>
    <row r="164" spans="1:18" ht="18" customHeight="1" x14ac:dyDescent="0.25">
      <c r="A164" s="106"/>
      <c r="E164"/>
      <c r="F164"/>
      <c r="G164" s="112"/>
      <c r="H164" s="15"/>
      <c r="I164" s="15"/>
      <c r="L164" s="106"/>
      <c r="M164" s="106"/>
      <c r="N164" s="106"/>
      <c r="O164" s="106"/>
      <c r="P164" s="106"/>
      <c r="Q164" s="106"/>
      <c r="R164" s="106"/>
    </row>
    <row r="165" spans="1:18" ht="18" customHeight="1" thickBot="1" x14ac:dyDescent="0.3">
      <c r="A165" s="106"/>
      <c r="E165"/>
      <c r="F165"/>
      <c r="G165" s="112"/>
      <c r="H165" s="15"/>
      <c r="I165" s="15"/>
      <c r="L165" s="106"/>
      <c r="M165" s="106"/>
      <c r="N165" s="106"/>
      <c r="O165" s="106"/>
      <c r="P165" s="106"/>
      <c r="Q165" s="106"/>
      <c r="R165" s="106"/>
    </row>
    <row r="166" spans="1:18" ht="18" customHeight="1" x14ac:dyDescent="0.2">
      <c r="A166" s="106"/>
      <c r="D166" s="290" t="s">
        <v>109</v>
      </c>
      <c r="E166" s="400" t="s">
        <v>67</v>
      </c>
      <c r="F166" s="400"/>
      <c r="G166" s="121" t="s">
        <v>14</v>
      </c>
      <c r="L166" s="106"/>
      <c r="M166" s="106"/>
      <c r="N166" s="106"/>
      <c r="O166" s="106"/>
      <c r="P166" s="106"/>
      <c r="Q166" s="106"/>
      <c r="R166" s="106"/>
    </row>
    <row r="167" spans="1:18" ht="27.75" customHeight="1" x14ac:dyDescent="0.2">
      <c r="A167" s="106"/>
      <c r="D167" s="292"/>
      <c r="E167" s="399" t="s">
        <v>108</v>
      </c>
      <c r="F167" s="399"/>
      <c r="G167" s="124" t="s">
        <v>110</v>
      </c>
      <c r="L167" s="106"/>
      <c r="M167" s="106"/>
      <c r="N167" s="106"/>
      <c r="O167" s="106"/>
      <c r="P167" s="106"/>
      <c r="Q167" s="106"/>
      <c r="R167" s="106"/>
    </row>
    <row r="168" spans="1:18" ht="21" customHeight="1" x14ac:dyDescent="0.2">
      <c r="A168" s="106"/>
      <c r="D168" s="292"/>
      <c r="E168" s="399" t="s">
        <v>107</v>
      </c>
      <c r="F168" s="399"/>
      <c r="G168" s="122" t="s">
        <v>19</v>
      </c>
      <c r="L168" s="106"/>
      <c r="M168" s="106"/>
      <c r="N168" s="106"/>
      <c r="O168" s="106"/>
      <c r="P168" s="106"/>
      <c r="Q168" s="106"/>
      <c r="R168" s="106"/>
    </row>
    <row r="169" spans="1:18" ht="24" customHeight="1" thickBot="1" x14ac:dyDescent="0.25">
      <c r="A169" s="106"/>
      <c r="D169" s="294"/>
      <c r="E169" s="401" t="s">
        <v>106</v>
      </c>
      <c r="F169" s="401"/>
      <c r="G169" s="123" t="s">
        <v>21</v>
      </c>
      <c r="L169" s="106"/>
      <c r="M169" s="106"/>
      <c r="N169" s="106"/>
      <c r="O169" s="106"/>
      <c r="P169" s="106"/>
      <c r="Q169" s="106"/>
      <c r="R169" s="106"/>
    </row>
    <row r="170" spans="1:18" ht="18" customHeight="1" x14ac:dyDescent="0.25">
      <c r="A170" s="106"/>
      <c r="E170"/>
      <c r="F170"/>
      <c r="G170" s="112"/>
      <c r="H170" s="15"/>
      <c r="I170" s="15"/>
      <c r="L170" s="106"/>
      <c r="M170" s="106"/>
      <c r="N170" s="106"/>
      <c r="O170" s="106"/>
      <c r="P170" s="106"/>
      <c r="Q170" s="106"/>
      <c r="R170" s="106"/>
    </row>
    <row r="171" spans="1:18" ht="18" customHeight="1" x14ac:dyDescent="0.25">
      <c r="A171" s="106"/>
      <c r="E171"/>
      <c r="F171"/>
      <c r="G171" s="112"/>
      <c r="H171" s="15"/>
      <c r="I171" s="15"/>
      <c r="L171" s="106"/>
      <c r="M171" s="106"/>
      <c r="N171" s="106"/>
      <c r="O171" s="106"/>
      <c r="P171" s="106"/>
      <c r="Q171" s="106"/>
      <c r="R171" s="106"/>
    </row>
    <row r="172" spans="1:18" ht="18" customHeight="1" x14ac:dyDescent="0.2">
      <c r="A172" s="353" t="s">
        <v>194</v>
      </c>
      <c r="B172" s="353"/>
      <c r="C172" s="353"/>
      <c r="D172" s="353"/>
      <c r="E172" s="353"/>
      <c r="F172" s="353"/>
      <c r="G172" s="353"/>
      <c r="H172" s="353"/>
      <c r="I172" s="353"/>
      <c r="J172" s="353"/>
      <c r="K172" s="353"/>
      <c r="L172" s="353"/>
      <c r="M172" s="353"/>
      <c r="N172" s="106"/>
      <c r="O172" s="106"/>
      <c r="P172" s="106"/>
      <c r="Q172" s="106"/>
      <c r="R172" s="106"/>
    </row>
    <row r="173" spans="1:18" ht="18" customHeight="1" x14ac:dyDescent="0.2">
      <c r="A173" s="353"/>
      <c r="B173" s="353"/>
      <c r="C173" s="353"/>
      <c r="D173" s="353"/>
      <c r="E173" s="353"/>
      <c r="F173" s="353"/>
      <c r="G173" s="353"/>
      <c r="H173" s="353"/>
      <c r="I173" s="353"/>
      <c r="J173" s="353"/>
      <c r="K173" s="353"/>
      <c r="L173" s="353"/>
      <c r="M173" s="353"/>
      <c r="N173" s="106"/>
      <c r="O173" s="106"/>
      <c r="P173" s="106"/>
      <c r="Q173" s="106"/>
      <c r="R173" s="106"/>
    </row>
    <row r="174" spans="1:18" ht="18" customHeight="1" x14ac:dyDescent="0.25">
      <c r="A174" s="106"/>
      <c r="E174"/>
      <c r="F174"/>
      <c r="G174" s="112"/>
      <c r="H174" s="15"/>
      <c r="I174" s="15"/>
      <c r="L174" s="106"/>
      <c r="M174" s="106"/>
      <c r="N174" s="106"/>
      <c r="O174" s="106"/>
      <c r="P174" s="106"/>
      <c r="Q174" s="106"/>
      <c r="R174" s="106"/>
    </row>
    <row r="175" spans="1:18" ht="15" customHeight="1" x14ac:dyDescent="0.25">
      <c r="G175"/>
      <c r="H175"/>
      <c r="I175"/>
      <c r="J175" s="113"/>
      <c r="K175" s="113"/>
      <c r="L175" s="113"/>
    </row>
    <row r="176" spans="1:18" ht="15" customHeight="1" x14ac:dyDescent="0.2">
      <c r="E176" s="114"/>
      <c r="F176" s="114"/>
      <c r="G176" s="114"/>
      <c r="H176" s="114"/>
      <c r="I176" s="114"/>
      <c r="J176" s="114"/>
      <c r="L176" s="106"/>
      <c r="M176" s="116"/>
      <c r="N176" s="116"/>
      <c r="O176" s="115"/>
      <c r="P176" s="116"/>
      <c r="Q176" s="116"/>
      <c r="R176" s="106"/>
    </row>
    <row r="177" spans="7:18" ht="15" customHeight="1" x14ac:dyDescent="0.2">
      <c r="G177" s="76" t="s">
        <v>102</v>
      </c>
      <c r="L177" s="106"/>
      <c r="M177" s="358"/>
      <c r="N177" s="358"/>
      <c r="O177" s="115"/>
      <c r="P177" s="358"/>
      <c r="Q177" s="358"/>
      <c r="R177" s="106"/>
    </row>
    <row r="178" spans="7:18" ht="15" customHeight="1" x14ac:dyDescent="0.2">
      <c r="L178" s="106"/>
      <c r="M178" s="358"/>
      <c r="N178" s="358"/>
      <c r="O178" s="115"/>
      <c r="P178" s="358"/>
      <c r="Q178" s="358"/>
      <c r="R178" s="106"/>
    </row>
    <row r="179" spans="7:18" ht="15" customHeight="1" x14ac:dyDescent="0.2">
      <c r="L179" s="106"/>
      <c r="M179" s="358"/>
      <c r="N179" s="358"/>
      <c r="O179" s="115"/>
      <c r="P179" s="358"/>
      <c r="Q179" s="358"/>
      <c r="R179" s="106"/>
    </row>
    <row r="180" spans="7:18" ht="15" customHeight="1" x14ac:dyDescent="0.2">
      <c r="L180" s="106"/>
      <c r="M180" s="358"/>
      <c r="N180" s="358"/>
      <c r="O180" s="115"/>
      <c r="P180" s="358"/>
      <c r="Q180" s="358"/>
      <c r="R180" s="106"/>
    </row>
    <row r="181" spans="7:18" ht="15" customHeight="1" x14ac:dyDescent="0.2">
      <c r="L181" s="106"/>
      <c r="M181" s="358"/>
      <c r="N181" s="358"/>
      <c r="O181" s="115"/>
      <c r="P181" s="358"/>
      <c r="Q181" s="358"/>
      <c r="R181" s="106"/>
    </row>
    <row r="182" spans="7:18" ht="15" customHeight="1" x14ac:dyDescent="0.2">
      <c r="L182" s="106"/>
      <c r="M182" s="358"/>
      <c r="N182" s="358"/>
      <c r="O182" s="115"/>
      <c r="P182" s="358"/>
      <c r="Q182" s="358"/>
      <c r="R182" s="106"/>
    </row>
    <row r="183" spans="7:18" ht="15" customHeight="1" x14ac:dyDescent="0.2">
      <c r="L183" s="106"/>
      <c r="M183" s="358"/>
      <c r="N183" s="358"/>
      <c r="O183" s="115"/>
      <c r="P183" s="358"/>
      <c r="Q183" s="358"/>
      <c r="R183" s="106"/>
    </row>
    <row r="184" spans="7:18" ht="15" customHeight="1" x14ac:dyDescent="0.2">
      <c r="L184" s="106"/>
      <c r="M184" s="106"/>
      <c r="N184" s="106"/>
      <c r="O184" s="106"/>
      <c r="P184" s="106"/>
      <c r="Q184" s="106"/>
      <c r="R184" s="106"/>
    </row>
  </sheetData>
  <mergeCells count="88">
    <mergeCell ref="B20:H20"/>
    <mergeCell ref="D166:D169"/>
    <mergeCell ref="E167:F167"/>
    <mergeCell ref="E166:F166"/>
    <mergeCell ref="E168:F168"/>
    <mergeCell ref="E169:F169"/>
    <mergeCell ref="B102:M102"/>
    <mergeCell ref="B137:M137"/>
    <mergeCell ref="B163:M163"/>
    <mergeCell ref="B149:M149"/>
    <mergeCell ref="B151:M151"/>
    <mergeCell ref="A153:M153"/>
    <mergeCell ref="B155:M155"/>
    <mergeCell ref="B157:M157"/>
    <mergeCell ref="B159:M159"/>
    <mergeCell ref="B161:M161"/>
    <mergeCell ref="A135:M135"/>
    <mergeCell ref="A6:M6"/>
    <mergeCell ref="D9:F9"/>
    <mergeCell ref="D8:F8"/>
    <mergeCell ref="D10:F10"/>
    <mergeCell ref="D11:F11"/>
    <mergeCell ref="D12:F12"/>
    <mergeCell ref="A82:M82"/>
    <mergeCell ref="C48:C51"/>
    <mergeCell ref="D48:D51"/>
    <mergeCell ref="E44:G44"/>
    <mergeCell ref="E46:G46"/>
    <mergeCell ref="E47:G47"/>
    <mergeCell ref="E48:G48"/>
    <mergeCell ref="E49:G49"/>
    <mergeCell ref="B54:M54"/>
    <mergeCell ref="B37:G37"/>
    <mergeCell ref="B110:M110"/>
    <mergeCell ref="B118:M118"/>
    <mergeCell ref="E120:G120"/>
    <mergeCell ref="B133:M133"/>
    <mergeCell ref="C57:D61"/>
    <mergeCell ref="A64:M64"/>
    <mergeCell ref="M178:N178"/>
    <mergeCell ref="A172:M173"/>
    <mergeCell ref="P182:Q182"/>
    <mergeCell ref="M183:N183"/>
    <mergeCell ref="P183:Q183"/>
    <mergeCell ref="M179:N179"/>
    <mergeCell ref="P179:Q179"/>
    <mergeCell ref="M180:N180"/>
    <mergeCell ref="P180:Q180"/>
    <mergeCell ref="M181:N181"/>
    <mergeCell ref="P181:Q181"/>
    <mergeCell ref="M182:N182"/>
    <mergeCell ref="B84:M84"/>
    <mergeCell ref="A87:M87"/>
    <mergeCell ref="B89:M89"/>
    <mergeCell ref="B95:M95"/>
    <mergeCell ref="E104:G104"/>
    <mergeCell ref="B29:H29"/>
    <mergeCell ref="B33:H33"/>
    <mergeCell ref="B35:G35"/>
    <mergeCell ref="B38:H38"/>
    <mergeCell ref="P178:Q178"/>
    <mergeCell ref="D69:I69"/>
    <mergeCell ref="D70:D72"/>
    <mergeCell ref="M177:N177"/>
    <mergeCell ref="P177:Q177"/>
    <mergeCell ref="E77:E79"/>
    <mergeCell ref="F77:F79"/>
    <mergeCell ref="B139:M139"/>
    <mergeCell ref="B141:M141"/>
    <mergeCell ref="D143:F143"/>
    <mergeCell ref="D144:F144"/>
    <mergeCell ref="E146:E147"/>
    <mergeCell ref="E50:G50"/>
    <mergeCell ref="E51:G51"/>
    <mergeCell ref="B45:M45"/>
    <mergeCell ref="B48:B51"/>
    <mergeCell ref="A1:M2"/>
    <mergeCell ref="A3:A4"/>
    <mergeCell ref="B3:M4"/>
    <mergeCell ref="A17:M17"/>
    <mergeCell ref="B14:M14"/>
    <mergeCell ref="B25:H25"/>
    <mergeCell ref="B27:H27"/>
    <mergeCell ref="B43:M43"/>
    <mergeCell ref="B39:J39"/>
    <mergeCell ref="A23:M23"/>
    <mergeCell ref="B31:M31"/>
    <mergeCell ref="A41:M41"/>
  </mergeCells>
  <pageMargins left="0.7" right="0.7" top="0.75" bottom="0.75" header="0.3" footer="0.3"/>
  <pageSetup scale="32" orientation="portrait" r:id="rId1"/>
  <rowBreaks count="1" manualBreakCount="1">
    <brk id="94" max="12" man="1"/>
  </rowBreaks>
  <colBreaks count="1" manualBreakCount="1">
    <brk id="13" max="9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F4B7B21CB6D8A4582B72C1F19B96D08" ma:contentTypeVersion="0" ma:contentTypeDescription="Crear nuevo documento." ma:contentTypeScope="" ma:versionID="fb30cbd14c5d4c9f3d3a9c8561b7d22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9779A19-5F75-4509-B557-72E66EE9D148}">
  <ds:schemaRefs>
    <ds:schemaRef ds:uri="http://schemas.microsoft.com/sharepoint/v3/contenttype/forms"/>
  </ds:schemaRefs>
</ds:datastoreItem>
</file>

<file path=customXml/itemProps2.xml><?xml version="1.0" encoding="utf-8"?>
<ds:datastoreItem xmlns:ds="http://schemas.openxmlformats.org/officeDocument/2006/customXml" ds:itemID="{1A8817CA-35E5-435E-9DF1-7C205CEDA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F6A764E-B6AF-45A4-B99C-692358A4571B}">
  <ds:schemaRef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MARSEI</vt:lpstr>
      <vt:lpstr>VEF</vt:lpstr>
      <vt:lpstr>INSTRUCTIVO</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F-GT-979 MD MATRIZ DE OBSOLESCENCIA Y EVALUACIÓN EFICAZ DE LA TECNOLOGÍA INDUSTRIAL</dc:title>
  <dc:creator>lfmosquerag</dc:creator>
  <cp:lastModifiedBy>Shirly Ardila</cp:lastModifiedBy>
  <dcterms:created xsi:type="dcterms:W3CDTF">2016-06-15T15:55:19Z</dcterms:created>
  <dcterms:modified xsi:type="dcterms:W3CDTF">2019-06-01T16:55:13Z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0x0101001F4B7B21CB6D8A4582B72C1F19B96D08</vt:lpwstr>
  </property>
</Properties>
</file>